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drawings/drawing19.xml" ContentType="application/vnd.openxmlformats-officedocument.drawing+xml"/>
  <Override PartName="/xl/drawings/drawing18.xml" ContentType="application/vnd.openxmlformats-officedocument.drawing+xml"/>
  <Override PartName="/xl/drawings/drawing17.xml" ContentType="application/vnd.openxmlformats-officedocument.drawing+xml"/>
  <Override PartName="/xl/drawings/drawing16.xml" ContentType="application/vnd.openxmlformats-officedocument.drawing+xml"/>
  <Override PartName="/xl/drawings/drawing20.xml" ContentType="application/vnd.openxmlformats-officedocument.drawing+xml"/>
  <Override PartName="/xl/worksheets/sheet3.xml" ContentType="application/vnd.openxmlformats-officedocument.spreadsheetml.worksheet+xml"/>
  <Override PartName="/xl/worksheets/sheet2.xml" ContentType="application/vnd.openxmlformats-officedocument.spreadsheetml.worksheet+xml"/>
  <Override PartName="/xl/drawings/drawing15.xml" ContentType="application/vnd.openxmlformats-officedocument.drawing+xml"/>
  <Override PartName="/xl/worksheets/sheet1.xml" ContentType="application/vnd.openxmlformats-officedocument.spreadsheetml.worksheet+xml"/>
  <Override PartName="/xl/drawings/drawing14.xml" ContentType="application/vnd.openxmlformats-officedocument.drawing+xml"/>
  <Override PartName="/xl/worksheets/sheet21.xml" ContentType="application/vnd.openxmlformats-officedocument.spreadsheetml.worksheet+xml"/>
  <Override PartName="/xl/worksheets/sheet20.xml" ContentType="application/vnd.openxmlformats-officedocument.spreadsheetml.worksheet+xml"/>
  <Override PartName="/xl/worksheets/sheet19.xml" ContentType="application/vnd.openxmlformats-officedocument.spreadsheetml.worksheet+xml"/>
  <Override PartName="/xl/worksheets/sheet1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3.xml" ContentType="application/vnd.openxmlformats-officedocument.drawing+xml"/>
  <Override PartName="/xl/drawings/drawing2.xml" ContentType="application/vnd.openxmlformats-officedocument.drawing+xml"/>
  <Override PartName="/xl/drawings/drawing1.xml" ContentType="application/vnd.openxmlformats-officedocument.drawing+xml"/>
  <Override PartName="/xl/worksheets/sheet17.xml" ContentType="application/vnd.openxmlformats-officedocument.spreadsheetml.worksheet+xml"/>
  <Override PartName="/xl/worksheets/sheet16.xml" ContentType="application/vnd.openxmlformats-officedocument.spreadsheetml.worksheet+xml"/>
  <Override PartName="/xl/worksheets/sheet15.xml" ContentType="application/vnd.openxmlformats-officedocument.spreadsheetml.worksheet+xml"/>
  <Override PartName="/xl/worksheets/sheet8.xml" ContentType="application/vnd.openxmlformats-officedocument.spreadsheetml.worksheet+xml"/>
  <Override PartName="/xl/worksheets/sheet7.xml" ContentType="application/vnd.openxmlformats-officedocument.spreadsheetml.worksheet+xml"/>
  <Override PartName="/xl/worksheets/sheet6.xml" ContentType="application/vnd.openxmlformats-officedocument.spreadsheetml.worksheet+xml"/>
  <Override PartName="/xl/worksheets/sheet5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drawings/drawing5.xml" ContentType="application/vnd.openxmlformats-officedocument.drawing+xml"/>
  <Override PartName="/xl/drawings/drawing4.xml" ContentType="application/vnd.openxmlformats-officedocument.drawing+xml"/>
  <Override PartName="/xl/drawings/drawing6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7.xml" ContentType="application/vnd.openxmlformats-officedocument.drawing+xml"/>
  <Override PartName="/xl/drawings/drawing12.xml" ContentType="application/vnd.openxmlformats-officedocument.drawing+xml"/>
  <Override PartName="/xl/drawings/drawing10.xml" ContentType="application/vnd.openxmlformats-officedocument.drawing+xml"/>
  <Override PartName="/xl/drawings/drawing13.xml" ContentType="application/vnd.openxmlformats-officedocument.drawing+xml"/>
  <Override PartName="/xl/drawings/drawing11.xml" ContentType="application/vnd.openxmlformats-officedocument.drawing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docProps/core.xml" ContentType="application/vnd.openxmlformats-package.core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wnbx9\Documents\Andreas\KaRi\2021\2021_01_Lehrgang\"/>
    </mc:Choice>
  </mc:AlternateContent>
  <bookViews>
    <workbookView xWindow="480" yWindow="420" windowWidth="18720" windowHeight="6600" tabRatio="978"/>
  </bookViews>
  <sheets>
    <sheet name="04Sp_KL_Remstal_SB" sheetId="106" r:id="rId1"/>
    <sheet name="04Sp_Dunningen" sheetId="89" r:id="rId2"/>
    <sheet name="04Sp_00022" sheetId="108" r:id="rId3"/>
    <sheet name="04Sp_00002" sheetId="107" r:id="rId4"/>
    <sheet name="04Sp_Ademmer" sheetId="109" r:id="rId5"/>
    <sheet name="VT (11)" sheetId="90" r:id="rId6"/>
    <sheet name="VT (12)" sheetId="91" r:id="rId7"/>
    <sheet name="VT (13)" sheetId="92" r:id="rId8"/>
    <sheet name="VT(14)" sheetId="93" r:id="rId9"/>
    <sheet name="VT (15)" sheetId="94" r:id="rId10"/>
    <sheet name="VT (16)" sheetId="95" r:id="rId11"/>
    <sheet name="VT (17)" sheetId="96" r:id="rId12"/>
    <sheet name="VT (18)" sheetId="97" r:id="rId13"/>
    <sheet name="VT (19)" sheetId="98" r:id="rId14"/>
    <sheet name="VT (20)" sheetId="99" r:id="rId15"/>
    <sheet name="VT (21)" sheetId="100" r:id="rId16"/>
    <sheet name="VT (22)" sheetId="101" r:id="rId17"/>
    <sheet name="VT (23)" sheetId="102" r:id="rId18"/>
    <sheet name="VT (24)" sheetId="103" r:id="rId19"/>
    <sheet name="VT (25)" sheetId="104" r:id="rId20"/>
    <sheet name="Samenstilling" sheetId="105" r:id="rId21"/>
  </sheets>
  <definedNames>
    <definedName name="_xlnm.Print_Area" localSheetId="3">'04Sp_00002'!$A$1:$T$34</definedName>
    <definedName name="_xlnm.Print_Area" localSheetId="2">'04Sp_00022'!$A$1:$T$34</definedName>
    <definedName name="_xlnm.Print_Area" localSheetId="4">'04Sp_Ademmer'!$A$1:$U$34</definedName>
    <definedName name="_xlnm.Print_Area" localSheetId="1">'04Sp_Dunningen'!$A$1:$T$34</definedName>
    <definedName name="_xlnm.Print_Area" localSheetId="0">'04Sp_KL_Remstal_SB'!$A$1:$T$34</definedName>
    <definedName name="_xlnm.Print_Area" localSheetId="5">'VT (11)'!$A$1:$T$34</definedName>
    <definedName name="_xlnm.Print_Area" localSheetId="6">'VT (12)'!$A$1:$T$30</definedName>
    <definedName name="_xlnm.Print_Area" localSheetId="7">'VT (13)'!$A$1:$T$30</definedName>
    <definedName name="_xlnm.Print_Area" localSheetId="9">'VT (15)'!$A$1:$T$30</definedName>
    <definedName name="_xlnm.Print_Area" localSheetId="10">'VT (16)'!$A$1:$T$30</definedName>
    <definedName name="_xlnm.Print_Area" localSheetId="11">'VT (17)'!$A$1:$T$30</definedName>
    <definedName name="_xlnm.Print_Area" localSheetId="12">'VT (18)'!$A$1:$T$30</definedName>
    <definedName name="_xlnm.Print_Area" localSheetId="13">'VT (19)'!$A$1:$T$30</definedName>
    <definedName name="_xlnm.Print_Area" localSheetId="14">'VT (20)'!$A$1:$T$30</definedName>
    <definedName name="_xlnm.Print_Area" localSheetId="15">'VT (21)'!$A$1:$T$30</definedName>
    <definedName name="_xlnm.Print_Area" localSheetId="16">'VT (22)'!$A$1:$T$30</definedName>
    <definedName name="_xlnm.Print_Area" localSheetId="17">'VT (23)'!$A$1:$T$30</definedName>
    <definedName name="_xlnm.Print_Area" localSheetId="18">'VT (24)'!$A$1:$T$30</definedName>
    <definedName name="_xlnm.Print_Area" localSheetId="19">'VT (25)'!$A$1:$T$30</definedName>
    <definedName name="_xlnm.Print_Area" localSheetId="8">'VT(14)'!$A$1:$T$30</definedName>
  </definedNames>
  <calcPr calcId="152511"/>
</workbook>
</file>

<file path=xl/calcChain.xml><?xml version="1.0" encoding="utf-8"?>
<calcChain xmlns="http://schemas.openxmlformats.org/spreadsheetml/2006/main">
  <c r="C19" i="109" l="1"/>
  <c r="A12" i="90" l="1"/>
  <c r="A13" i="90" s="1"/>
  <c r="A14" i="90" s="1"/>
  <c r="A15" i="90" s="1"/>
  <c r="A16" i="90" s="1"/>
  <c r="A17" i="90" s="1"/>
  <c r="A18" i="90" s="1"/>
  <c r="A12" i="89"/>
  <c r="A13" i="89" s="1"/>
  <c r="A14" i="89" s="1"/>
  <c r="A15" i="89" s="1"/>
  <c r="A16" i="89" s="1"/>
  <c r="A17" i="89" s="1"/>
  <c r="A18" i="89" s="1"/>
  <c r="A12" i="109"/>
  <c r="A13" i="109" s="1"/>
  <c r="A14" i="109" s="1"/>
  <c r="A15" i="109" s="1"/>
  <c r="A16" i="109" s="1"/>
  <c r="A17" i="109" s="1"/>
  <c r="A18" i="109" s="1"/>
  <c r="A12" i="108"/>
  <c r="A13" i="108" s="1"/>
  <c r="A14" i="108" s="1"/>
  <c r="A15" i="108" s="1"/>
  <c r="A16" i="108" s="1"/>
  <c r="A17" i="108" s="1"/>
  <c r="A18" i="108" s="1"/>
  <c r="A12" i="107"/>
  <c r="A13" i="107" s="1"/>
  <c r="A14" i="107" s="1"/>
  <c r="A15" i="107" s="1"/>
  <c r="A16" i="107" s="1"/>
  <c r="A17" i="107" s="1"/>
  <c r="A18" i="107" s="1"/>
  <c r="C19" i="107"/>
  <c r="A12" i="106"/>
  <c r="A13" i="106" s="1"/>
  <c r="A14" i="106" s="1"/>
  <c r="A15" i="106" s="1"/>
  <c r="A16" i="106" s="1"/>
  <c r="A17" i="106" s="1"/>
  <c r="A18" i="106" s="1"/>
  <c r="C25" i="104" l="1"/>
  <c r="H17" i="104" s="1"/>
  <c r="C15" i="104"/>
  <c r="H20" i="104" s="1"/>
  <c r="C25" i="103"/>
  <c r="H17" i="103" s="1"/>
  <c r="C15" i="103"/>
  <c r="H20" i="103" s="1"/>
  <c r="C25" i="102"/>
  <c r="H17" i="102" s="1"/>
  <c r="C15" i="102"/>
  <c r="H20" i="102" s="1"/>
  <c r="C25" i="101"/>
  <c r="H17" i="101" s="1"/>
  <c r="C15" i="101"/>
  <c r="H20" i="101" s="1"/>
  <c r="C25" i="100"/>
  <c r="H17" i="100" s="1"/>
  <c r="C15" i="100"/>
  <c r="H20" i="100" s="1"/>
  <c r="C25" i="99"/>
  <c r="H17" i="99" s="1"/>
  <c r="C15" i="99"/>
  <c r="H20" i="99" s="1"/>
  <c r="C25" i="98"/>
  <c r="H17" i="98" s="1"/>
  <c r="C15" i="98"/>
  <c r="H20" i="98" s="1"/>
  <c r="C25" i="97"/>
  <c r="H17" i="97" s="1"/>
  <c r="C15" i="97"/>
  <c r="H20" i="97" s="1"/>
  <c r="C25" i="96"/>
  <c r="H17" i="96" s="1"/>
  <c r="C15" i="96"/>
  <c r="H20" i="96" s="1"/>
  <c r="C25" i="95"/>
  <c r="H17" i="95" s="1"/>
  <c r="C15" i="95"/>
  <c r="H20" i="95" s="1"/>
  <c r="C25" i="94"/>
  <c r="H17" i="94" s="1"/>
  <c r="C15" i="94"/>
  <c r="H20" i="94" s="1"/>
  <c r="C25" i="93"/>
  <c r="H17" i="93" s="1"/>
  <c r="H23" i="93" s="1"/>
  <c r="C15" i="93"/>
  <c r="H20" i="93" s="1"/>
  <c r="C25" i="92"/>
  <c r="H17" i="92" s="1"/>
  <c r="C15" i="92"/>
  <c r="H20" i="92" s="1"/>
  <c r="C25" i="91"/>
  <c r="H17" i="91" s="1"/>
  <c r="C15" i="91"/>
  <c r="H20" i="91" s="1"/>
  <c r="C29" i="90"/>
  <c r="H21" i="90" s="1"/>
  <c r="C19" i="90"/>
  <c r="H24" i="90" s="1"/>
  <c r="C29" i="89"/>
  <c r="H21" i="89" s="1"/>
  <c r="C19" i="89"/>
  <c r="H24" i="89" s="1"/>
  <c r="H23" i="97" l="1"/>
  <c r="H23" i="99"/>
  <c r="H23" i="102"/>
  <c r="H23" i="94"/>
  <c r="H23" i="96"/>
  <c r="H23" i="101"/>
  <c r="H23" i="95"/>
  <c r="H23" i="98"/>
  <c r="H23" i="92"/>
  <c r="H23" i="91"/>
  <c r="H23" i="104"/>
  <c r="H23" i="100"/>
  <c r="H23" i="103"/>
  <c r="H27" i="90"/>
  <c r="H27" i="89"/>
  <c r="AP49" i="109"/>
  <c r="AJ46" i="109"/>
  <c r="AN46" i="109" s="1"/>
  <c r="AJ45" i="109"/>
  <c r="AN45" i="109" s="1"/>
  <c r="AJ44" i="109"/>
  <c r="AN44" i="109" s="1"/>
  <c r="AJ42" i="109"/>
  <c r="AN42" i="109" s="1"/>
  <c r="C29" i="109"/>
  <c r="I21" i="109" s="1"/>
  <c r="AJ38" i="109"/>
  <c r="AN38" i="109" s="1"/>
  <c r="AO49" i="108"/>
  <c r="AI46" i="108"/>
  <c r="AM46" i="108" s="1"/>
  <c r="AI45" i="108"/>
  <c r="AM45" i="108" s="1"/>
  <c r="AI44" i="108"/>
  <c r="AM44" i="108" s="1"/>
  <c r="AI42" i="108"/>
  <c r="AM42" i="108" s="1"/>
  <c r="C29" i="108"/>
  <c r="H21" i="108" s="1"/>
  <c r="C19" i="108"/>
  <c r="AI38" i="108" s="1"/>
  <c r="AM38" i="108" s="1"/>
  <c r="AJ39" i="109" l="1"/>
  <c r="AN39" i="109" s="1"/>
  <c r="AJ36" i="109"/>
  <c r="AN36" i="109" s="1"/>
  <c r="AJ40" i="109"/>
  <c r="AN40" i="109" s="1"/>
  <c r="AJ35" i="109"/>
  <c r="AN35" i="109" s="1"/>
  <c r="AJ37" i="109"/>
  <c r="AN37" i="109" s="1"/>
  <c r="AJ41" i="109"/>
  <c r="AN41" i="109" s="1"/>
  <c r="I24" i="109"/>
  <c r="I27" i="109" s="1"/>
  <c r="AI39" i="108"/>
  <c r="AM39" i="108" s="1"/>
  <c r="AI36" i="108"/>
  <c r="AM36" i="108" s="1"/>
  <c r="AI40" i="108"/>
  <c r="AM40" i="108" s="1"/>
  <c r="AI37" i="108"/>
  <c r="AM37" i="108" s="1"/>
  <c r="AI41" i="108"/>
  <c r="AM41" i="108" s="1"/>
  <c r="AI35" i="108"/>
  <c r="AM35" i="108" s="1"/>
  <c r="H24" i="108"/>
  <c r="H27" i="108" s="1"/>
  <c r="AO49" i="107"/>
  <c r="AI46" i="107"/>
  <c r="AM46" i="107" s="1"/>
  <c r="AI45" i="107"/>
  <c r="AM45" i="107" s="1"/>
  <c r="AI44" i="107"/>
  <c r="AM44" i="107" s="1"/>
  <c r="AI42" i="107"/>
  <c r="AM42" i="107" s="1"/>
  <c r="C29" i="107"/>
  <c r="H21" i="107" s="1"/>
  <c r="H24" i="107"/>
  <c r="AO49" i="106"/>
  <c r="AI46" i="106"/>
  <c r="AM46" i="106" s="1"/>
  <c r="AI45" i="106"/>
  <c r="AM45" i="106" s="1"/>
  <c r="AI44" i="106"/>
  <c r="AM44" i="106" s="1"/>
  <c r="AI42" i="106"/>
  <c r="AM42" i="106" s="1"/>
  <c r="C29" i="106"/>
  <c r="H21" i="106" s="1"/>
  <c r="C19" i="106"/>
  <c r="H24" i="106" s="1"/>
  <c r="H27" i="106" l="1"/>
  <c r="H27" i="107"/>
  <c r="AI39" i="106"/>
  <c r="AM39" i="106" s="1"/>
  <c r="AI35" i="107"/>
  <c r="AM35" i="107" s="1"/>
  <c r="AI35" i="106"/>
  <c r="AM35" i="106" s="1"/>
  <c r="AI39" i="107"/>
  <c r="AM39" i="107" s="1"/>
  <c r="AJ43" i="109"/>
  <c r="AN43" i="109" s="1"/>
  <c r="AN47" i="109" s="1"/>
  <c r="AI43" i="108"/>
  <c r="AM43" i="108" s="1"/>
  <c r="AM47" i="108" s="1"/>
  <c r="AI36" i="107"/>
  <c r="AM36" i="107" s="1"/>
  <c r="AI40" i="107"/>
  <c r="AM40" i="107" s="1"/>
  <c r="AI37" i="107"/>
  <c r="AM37" i="107" s="1"/>
  <c r="AI41" i="107"/>
  <c r="AM41" i="107" s="1"/>
  <c r="AI38" i="107"/>
  <c r="AM38" i="107" s="1"/>
  <c r="AI36" i="106"/>
  <c r="AM36" i="106" s="1"/>
  <c r="AI40" i="106"/>
  <c r="AM40" i="106" s="1"/>
  <c r="AI37" i="106"/>
  <c r="AM37" i="106" s="1"/>
  <c r="AI41" i="106"/>
  <c r="AM41" i="106" s="1"/>
  <c r="AI38" i="106"/>
  <c r="AM38" i="106" s="1"/>
  <c r="AI43" i="107" l="1"/>
  <c r="AM43" i="107" s="1"/>
  <c r="AM47" i="107" s="1"/>
  <c r="AI43" i="106"/>
  <c r="AM43" i="106" s="1"/>
  <c r="AM47" i="106" s="1"/>
  <c r="AO45" i="104" l="1"/>
  <c r="AI42" i="104"/>
  <c r="AM42" i="104" s="1"/>
  <c r="AI37" i="104"/>
  <c r="AM37" i="104" s="1"/>
  <c r="AI36" i="104"/>
  <c r="AM36" i="104" s="1"/>
  <c r="AI35" i="104"/>
  <c r="AM35" i="104" s="1"/>
  <c r="AI34" i="104"/>
  <c r="AM34" i="104" s="1"/>
  <c r="AI33" i="104"/>
  <c r="AM33" i="104" s="1"/>
  <c r="AI32" i="104"/>
  <c r="AM32" i="104" s="1"/>
  <c r="AI31" i="104"/>
  <c r="AM31" i="104" s="1"/>
  <c r="AI41" i="104"/>
  <c r="AM41" i="104" s="1"/>
  <c r="AO45" i="103"/>
  <c r="AI42" i="103"/>
  <c r="AM42" i="103" s="1"/>
  <c r="AI37" i="103"/>
  <c r="AM37" i="103" s="1"/>
  <c r="AI36" i="103"/>
  <c r="AM36" i="103" s="1"/>
  <c r="AI35" i="103"/>
  <c r="AM35" i="103" s="1"/>
  <c r="AI34" i="103"/>
  <c r="AM34" i="103" s="1"/>
  <c r="AI33" i="103"/>
  <c r="AM33" i="103" s="1"/>
  <c r="AI32" i="103"/>
  <c r="AM32" i="103" s="1"/>
  <c r="AI31" i="103"/>
  <c r="AM31" i="103" s="1"/>
  <c r="AI41" i="103"/>
  <c r="AM41" i="103" s="1"/>
  <c r="AO45" i="102"/>
  <c r="AI42" i="102"/>
  <c r="AM42" i="102" s="1"/>
  <c r="AI37" i="102"/>
  <c r="AM37" i="102" s="1"/>
  <c r="AI36" i="102"/>
  <c r="AM36" i="102" s="1"/>
  <c r="AI35" i="102"/>
  <c r="AM35" i="102" s="1"/>
  <c r="AI34" i="102"/>
  <c r="AM34" i="102" s="1"/>
  <c r="AI33" i="102"/>
  <c r="AM33" i="102" s="1"/>
  <c r="AI32" i="102"/>
  <c r="AM32" i="102" s="1"/>
  <c r="AI31" i="102"/>
  <c r="AM31" i="102" s="1"/>
  <c r="AI41" i="102"/>
  <c r="AM41" i="102" s="1"/>
  <c r="AO45" i="101"/>
  <c r="AI42" i="101"/>
  <c r="AM42" i="101" s="1"/>
  <c r="AI37" i="101"/>
  <c r="AM37" i="101" s="1"/>
  <c r="AI36" i="101"/>
  <c r="AM36" i="101" s="1"/>
  <c r="AI35" i="101"/>
  <c r="AM35" i="101" s="1"/>
  <c r="AI34" i="101"/>
  <c r="AM34" i="101" s="1"/>
  <c r="AI33" i="101"/>
  <c r="AM33" i="101" s="1"/>
  <c r="AI32" i="101"/>
  <c r="AM32" i="101" s="1"/>
  <c r="AI31" i="101"/>
  <c r="AM31" i="101" s="1"/>
  <c r="AI41" i="101"/>
  <c r="AM41" i="101" s="1"/>
  <c r="AO45" i="100"/>
  <c r="AI42" i="100"/>
  <c r="AM42" i="100" s="1"/>
  <c r="AI37" i="100"/>
  <c r="AM37" i="100" s="1"/>
  <c r="AI36" i="100"/>
  <c r="AM36" i="100" s="1"/>
  <c r="AI35" i="100"/>
  <c r="AM35" i="100" s="1"/>
  <c r="AI34" i="100"/>
  <c r="AM34" i="100" s="1"/>
  <c r="AI33" i="100"/>
  <c r="AM33" i="100" s="1"/>
  <c r="AI32" i="100"/>
  <c r="AM32" i="100" s="1"/>
  <c r="AI31" i="100"/>
  <c r="AM31" i="100" s="1"/>
  <c r="AI41" i="100"/>
  <c r="AM41" i="100" s="1"/>
  <c r="AO45" i="99"/>
  <c r="AI42" i="99"/>
  <c r="AM42" i="99" s="1"/>
  <c r="AI37" i="99"/>
  <c r="AM37" i="99" s="1"/>
  <c r="AI36" i="99"/>
  <c r="AM36" i="99" s="1"/>
  <c r="AI35" i="99"/>
  <c r="AM35" i="99" s="1"/>
  <c r="AI34" i="99"/>
  <c r="AM34" i="99" s="1"/>
  <c r="AI33" i="99"/>
  <c r="AM33" i="99" s="1"/>
  <c r="AI32" i="99"/>
  <c r="AM32" i="99" s="1"/>
  <c r="AI31" i="99"/>
  <c r="AM31" i="99" s="1"/>
  <c r="AI41" i="99"/>
  <c r="AM41" i="99" s="1"/>
  <c r="AO45" i="98"/>
  <c r="AI42" i="98"/>
  <c r="AM42" i="98" s="1"/>
  <c r="AI37" i="98"/>
  <c r="AM37" i="98" s="1"/>
  <c r="AI36" i="98"/>
  <c r="AM36" i="98" s="1"/>
  <c r="AI35" i="98"/>
  <c r="AM35" i="98" s="1"/>
  <c r="AI34" i="98"/>
  <c r="AM34" i="98" s="1"/>
  <c r="AI33" i="98"/>
  <c r="AM33" i="98" s="1"/>
  <c r="AI32" i="98"/>
  <c r="AM32" i="98" s="1"/>
  <c r="AI31" i="98"/>
  <c r="AM31" i="98" s="1"/>
  <c r="AI41" i="98"/>
  <c r="AM41" i="98" s="1"/>
  <c r="AO45" i="97"/>
  <c r="AI42" i="97"/>
  <c r="AM42" i="97" s="1"/>
  <c r="AI37" i="97"/>
  <c r="AM37" i="97" s="1"/>
  <c r="AI36" i="97"/>
  <c r="AM36" i="97" s="1"/>
  <c r="AI35" i="97"/>
  <c r="AM35" i="97" s="1"/>
  <c r="AI34" i="97"/>
  <c r="AM34" i="97" s="1"/>
  <c r="AI33" i="97"/>
  <c r="AM33" i="97" s="1"/>
  <c r="AI32" i="97"/>
  <c r="AM32" i="97" s="1"/>
  <c r="AI31" i="97"/>
  <c r="AM31" i="97" s="1"/>
  <c r="AI41" i="97"/>
  <c r="AM41" i="97" s="1"/>
  <c r="AO45" i="96"/>
  <c r="AI42" i="96"/>
  <c r="AM42" i="96" s="1"/>
  <c r="AI41" i="96"/>
  <c r="AM41" i="96" s="1"/>
  <c r="AI37" i="96"/>
  <c r="AM37" i="96" s="1"/>
  <c r="AI36" i="96"/>
  <c r="AM36" i="96" s="1"/>
  <c r="AI35" i="96"/>
  <c r="AM35" i="96" s="1"/>
  <c r="AI34" i="96"/>
  <c r="AM34" i="96" s="1"/>
  <c r="AI33" i="96"/>
  <c r="AM33" i="96" s="1"/>
  <c r="AI32" i="96"/>
  <c r="AM32" i="96" s="1"/>
  <c r="AI31" i="96"/>
  <c r="AM31" i="96" s="1"/>
  <c r="AO45" i="95"/>
  <c r="AI42" i="95"/>
  <c r="AM42" i="95" s="1"/>
  <c r="AI37" i="95"/>
  <c r="AM37" i="95" s="1"/>
  <c r="AI36" i="95"/>
  <c r="AM36" i="95" s="1"/>
  <c r="AI35" i="95"/>
  <c r="AM35" i="95" s="1"/>
  <c r="AI34" i="95"/>
  <c r="AM34" i="95" s="1"/>
  <c r="AI33" i="95"/>
  <c r="AM33" i="95" s="1"/>
  <c r="AI32" i="95"/>
  <c r="AM32" i="95" s="1"/>
  <c r="AI31" i="95"/>
  <c r="AM31" i="95" s="1"/>
  <c r="AI41" i="95"/>
  <c r="AM41" i="95" s="1"/>
  <c r="AO45" i="94"/>
  <c r="AI42" i="94"/>
  <c r="AM42" i="94" s="1"/>
  <c r="AI37" i="94"/>
  <c r="AM37" i="94" s="1"/>
  <c r="AI36" i="94"/>
  <c r="AM36" i="94" s="1"/>
  <c r="AI35" i="94"/>
  <c r="AM35" i="94" s="1"/>
  <c r="AI34" i="94"/>
  <c r="AM34" i="94" s="1"/>
  <c r="AI33" i="94"/>
  <c r="AM33" i="94" s="1"/>
  <c r="AI32" i="94"/>
  <c r="AM32" i="94" s="1"/>
  <c r="AI31" i="94"/>
  <c r="AM31" i="94" s="1"/>
  <c r="AI41" i="94"/>
  <c r="AM41" i="94" s="1"/>
  <c r="AO45" i="93"/>
  <c r="AI42" i="93"/>
  <c r="AM42" i="93" s="1"/>
  <c r="AI41" i="93"/>
  <c r="AM41" i="93" s="1"/>
  <c r="AI37" i="93"/>
  <c r="AM37" i="93" s="1"/>
  <c r="AI36" i="93"/>
  <c r="AM36" i="93" s="1"/>
  <c r="AI35" i="93"/>
  <c r="AM35" i="93" s="1"/>
  <c r="AI34" i="93"/>
  <c r="AM34" i="93" s="1"/>
  <c r="AI33" i="93"/>
  <c r="AM33" i="93" s="1"/>
  <c r="AI32" i="93"/>
  <c r="AM32" i="93" s="1"/>
  <c r="AI31" i="93"/>
  <c r="AM31" i="93" s="1"/>
  <c r="AO45" i="92"/>
  <c r="AI42" i="92"/>
  <c r="AM42" i="92" s="1"/>
  <c r="AI41" i="92"/>
  <c r="AM41" i="92" s="1"/>
  <c r="AI37" i="92"/>
  <c r="AM37" i="92" s="1"/>
  <c r="AI36" i="92"/>
  <c r="AM36" i="92" s="1"/>
  <c r="AI35" i="92"/>
  <c r="AM35" i="92" s="1"/>
  <c r="AI34" i="92"/>
  <c r="AM34" i="92" s="1"/>
  <c r="AI33" i="92"/>
  <c r="AM33" i="92" s="1"/>
  <c r="AI32" i="92"/>
  <c r="AM32" i="92" s="1"/>
  <c r="AI31" i="92"/>
  <c r="AM31" i="92" s="1"/>
  <c r="AI40" i="92"/>
  <c r="AM40" i="92" s="1"/>
  <c r="AO45" i="91"/>
  <c r="AI42" i="91"/>
  <c r="AM42" i="91" s="1"/>
  <c r="AI37" i="91"/>
  <c r="AM37" i="91" s="1"/>
  <c r="AI36" i="91"/>
  <c r="AM36" i="91" s="1"/>
  <c r="AI35" i="91"/>
  <c r="AM35" i="91" s="1"/>
  <c r="AI34" i="91"/>
  <c r="AM34" i="91" s="1"/>
  <c r="AI33" i="91"/>
  <c r="AM33" i="91" s="1"/>
  <c r="AI32" i="91"/>
  <c r="AM32" i="91" s="1"/>
  <c r="AI31" i="91"/>
  <c r="AM31" i="91" s="1"/>
  <c r="AI41" i="91"/>
  <c r="AM41" i="91" s="1"/>
  <c r="AO49" i="90"/>
  <c r="AI46" i="90"/>
  <c r="AM46" i="90" s="1"/>
  <c r="AI41" i="90"/>
  <c r="AM41" i="90" s="1"/>
  <c r="AI40" i="90"/>
  <c r="AM40" i="90" s="1"/>
  <c r="AI39" i="90"/>
  <c r="AM39" i="90" s="1"/>
  <c r="AI38" i="90"/>
  <c r="AM38" i="90" s="1"/>
  <c r="AI37" i="90"/>
  <c r="AM37" i="90" s="1"/>
  <c r="AI36" i="90"/>
  <c r="AM36" i="90" s="1"/>
  <c r="AI35" i="90"/>
  <c r="AM35" i="90" s="1"/>
  <c r="AI45" i="90"/>
  <c r="AM45" i="90" s="1"/>
  <c r="AO49" i="89"/>
  <c r="AI46" i="89"/>
  <c r="AM46" i="89" s="1"/>
  <c r="AI41" i="89"/>
  <c r="AM41" i="89" s="1"/>
  <c r="AI40" i="89"/>
  <c r="AM40" i="89" s="1"/>
  <c r="AI39" i="89"/>
  <c r="AM39" i="89" s="1"/>
  <c r="AI38" i="89"/>
  <c r="AM38" i="89" s="1"/>
  <c r="AI37" i="89"/>
  <c r="AM37" i="89" s="1"/>
  <c r="AI36" i="89"/>
  <c r="AM36" i="89" s="1"/>
  <c r="AI35" i="89"/>
  <c r="AM35" i="89" s="1"/>
  <c r="AI45" i="89"/>
  <c r="AM45" i="89" s="1"/>
  <c r="AI38" i="104" l="1"/>
  <c r="AM38" i="104" s="1"/>
  <c r="AI40" i="104"/>
  <c r="AM40" i="104" s="1"/>
  <c r="AI38" i="103"/>
  <c r="AM38" i="103" s="1"/>
  <c r="AI40" i="103"/>
  <c r="AM40" i="103" s="1"/>
  <c r="AI38" i="102"/>
  <c r="AM38" i="102" s="1"/>
  <c r="AI40" i="102"/>
  <c r="AM40" i="102" s="1"/>
  <c r="AI39" i="102"/>
  <c r="AM39" i="102" s="1"/>
  <c r="AI38" i="101"/>
  <c r="AM38" i="101" s="1"/>
  <c r="AI40" i="101"/>
  <c r="AM40" i="101" s="1"/>
  <c r="AI38" i="100"/>
  <c r="AM38" i="100" s="1"/>
  <c r="AI40" i="100"/>
  <c r="AM40" i="100" s="1"/>
  <c r="AI38" i="99"/>
  <c r="AM38" i="99" s="1"/>
  <c r="AI40" i="99"/>
  <c r="AM40" i="99" s="1"/>
  <c r="AI38" i="98"/>
  <c r="AM38" i="98" s="1"/>
  <c r="AI40" i="98"/>
  <c r="AM40" i="98" s="1"/>
  <c r="AI38" i="97"/>
  <c r="AM38" i="97" s="1"/>
  <c r="AI40" i="97"/>
  <c r="AM40" i="97" s="1"/>
  <c r="AI38" i="96"/>
  <c r="AM38" i="96" s="1"/>
  <c r="AI40" i="96"/>
  <c r="AM40" i="96" s="1"/>
  <c r="AI38" i="95"/>
  <c r="AM38" i="95" s="1"/>
  <c r="AI40" i="95"/>
  <c r="AM40" i="95" s="1"/>
  <c r="AI38" i="94"/>
  <c r="AM38" i="94" s="1"/>
  <c r="AI40" i="94"/>
  <c r="AM40" i="94" s="1"/>
  <c r="AI38" i="93"/>
  <c r="AM38" i="93" s="1"/>
  <c r="AI40" i="93"/>
  <c r="AM40" i="93" s="1"/>
  <c r="AI39" i="93"/>
  <c r="AM39" i="93" s="1"/>
  <c r="AI38" i="92"/>
  <c r="AM38" i="92" s="1"/>
  <c r="AI38" i="91"/>
  <c r="AM38" i="91" s="1"/>
  <c r="AI40" i="91"/>
  <c r="AM40" i="91" s="1"/>
  <c r="AI42" i="90"/>
  <c r="AM42" i="90" s="1"/>
  <c r="AI44" i="90"/>
  <c r="AM44" i="90" s="1"/>
  <c r="AI42" i="89"/>
  <c r="AM42" i="89" s="1"/>
  <c r="AI44" i="89"/>
  <c r="AM44" i="89" s="1"/>
  <c r="AI39" i="95" l="1"/>
  <c r="AM39" i="95" s="1"/>
  <c r="AI39" i="92"/>
  <c r="AM39" i="92" s="1"/>
  <c r="AM43" i="92" s="1"/>
  <c r="AI43" i="90"/>
  <c r="AM43" i="90" s="1"/>
  <c r="AM43" i="102"/>
  <c r="AI39" i="97"/>
  <c r="AM39" i="97" s="1"/>
  <c r="AM43" i="97"/>
  <c r="AI39" i="104"/>
  <c r="AM39" i="104" s="1"/>
  <c r="AM43" i="104" s="1"/>
  <c r="AI39" i="98"/>
  <c r="AM39" i="98" s="1"/>
  <c r="AM43" i="98" s="1"/>
  <c r="AI39" i="96"/>
  <c r="AM39" i="96" s="1"/>
  <c r="AM43" i="96" s="1"/>
  <c r="AI39" i="94"/>
  <c r="AM39" i="94" s="1"/>
  <c r="AM43" i="94" s="1"/>
  <c r="AI39" i="91"/>
  <c r="AM39" i="91" s="1"/>
  <c r="AM43" i="91" s="1"/>
  <c r="AI39" i="103"/>
  <c r="AM39" i="103" s="1"/>
  <c r="AM43" i="103" s="1"/>
  <c r="AI39" i="101"/>
  <c r="AM39" i="101" s="1"/>
  <c r="AM43" i="101" s="1"/>
  <c r="AI39" i="100"/>
  <c r="AM39" i="100" s="1"/>
  <c r="AM43" i="100" s="1"/>
  <c r="AI39" i="99"/>
  <c r="AM39" i="99" s="1"/>
  <c r="AM43" i="99" s="1"/>
  <c r="AM43" i="95"/>
  <c r="AM43" i="93"/>
  <c r="AM47" i="90"/>
  <c r="AI43" i="89"/>
  <c r="AM43" i="89" s="1"/>
  <c r="AM47" i="89" s="1"/>
  <c r="B12" i="105" l="1"/>
  <c r="B11" i="105"/>
  <c r="B10" i="105"/>
  <c r="B9" i="105"/>
  <c r="B8" i="105"/>
  <c r="B7" i="105"/>
  <c r="B6" i="105"/>
  <c r="B5" i="105"/>
  <c r="B4" i="105"/>
  <c r="B3" i="105"/>
</calcChain>
</file>

<file path=xl/sharedStrings.xml><?xml version="1.0" encoding="utf-8"?>
<sst xmlns="http://schemas.openxmlformats.org/spreadsheetml/2006/main" count="1312" uniqueCount="74">
  <si>
    <t>E</t>
  </si>
  <si>
    <t>D</t>
  </si>
  <si>
    <t>C</t>
  </si>
  <si>
    <t>B</t>
  </si>
  <si>
    <t>A</t>
  </si>
  <si>
    <t>=</t>
  </si>
  <si>
    <t>F</t>
  </si>
  <si>
    <t>x</t>
  </si>
  <si>
    <t>Σ</t>
  </si>
  <si>
    <t>El.Gr</t>
  </si>
  <si>
    <t>G</t>
  </si>
  <si>
    <t>D - Score</t>
  </si>
  <si>
    <t>E - Score</t>
  </si>
  <si>
    <t>Score</t>
  </si>
  <si>
    <t>Dism.</t>
  </si>
  <si>
    <t>Con.</t>
  </si>
  <si>
    <t>Difficulty</t>
  </si>
  <si>
    <t>To be used in Video</t>
  </si>
  <si>
    <t>Video File Name:</t>
  </si>
  <si>
    <t># 0</t>
  </si>
  <si>
    <t># 05</t>
  </si>
  <si>
    <t># 10</t>
  </si>
  <si>
    <t>PH</t>
  </si>
  <si>
    <t>Stand</t>
  </si>
  <si>
    <t>H</t>
  </si>
  <si>
    <t>Abzüge</t>
  </si>
  <si>
    <t>Ausführung 1. Flugphase</t>
  </si>
  <si>
    <t>Ausführung 2. Flugphase</t>
  </si>
  <si>
    <t>Technik 1. Flugphase</t>
  </si>
  <si>
    <t>Handstandposition</t>
  </si>
  <si>
    <t>Technik 2. Flugphase</t>
  </si>
  <si>
    <t>Höhe, Anstieg des Körperschwerpunkt</t>
  </si>
  <si>
    <t>Landungsvorbereitung</t>
  </si>
  <si>
    <t>Landezone</t>
  </si>
  <si>
    <t>&gt;25m Anlauf</t>
  </si>
  <si>
    <t>Wiederholung Sprunggruppe</t>
  </si>
  <si>
    <t>Gleiche o. ähnliche Flugphase</t>
  </si>
  <si>
    <t>Zusätzlicher Anlauf</t>
  </si>
  <si>
    <t>Sonstiger Abzug</t>
  </si>
  <si>
    <t>Ausgangswert:</t>
  </si>
  <si>
    <t xml:space="preserve">Sprung Name: </t>
  </si>
  <si>
    <t>5.6    1.8  0.3</t>
  </si>
  <si>
    <t xml:space="preserve">E-Abzug: </t>
  </si>
  <si>
    <t>weitere Haltungsfehler (S. 34 CdP2017)</t>
  </si>
  <si>
    <t>weitere technische Fehler (S. 35 CdP2017)</t>
  </si>
  <si>
    <t xml:space="preserve">D-Abzug: </t>
  </si>
  <si>
    <t>Überschlag</t>
  </si>
  <si>
    <t>Landung Drehung</t>
  </si>
  <si>
    <t>Landung Achse</t>
  </si>
  <si>
    <t>Landung Zustand Fersen</t>
  </si>
  <si>
    <t>Schritte + Stand</t>
  </si>
  <si>
    <t>Berürung Boden</t>
  </si>
  <si>
    <t>Beine offen + krumm</t>
  </si>
  <si>
    <t>Hüftwinkel</t>
  </si>
  <si>
    <t>04Sp_KL_Remstal_SB</t>
  </si>
  <si>
    <t>04Sp_00022</t>
  </si>
  <si>
    <t>Tsukahara geh.</t>
  </si>
  <si>
    <t>Weiss, Pascal 2,2 10,75</t>
  </si>
  <si>
    <t>Beine (offen &amp; angewinkelt)</t>
  </si>
  <si>
    <t>verdreht</t>
  </si>
  <si>
    <t>04Sp_00002</t>
  </si>
  <si>
    <t>Tsukahara gestr.</t>
  </si>
  <si>
    <t>Weber, Felix 3,2 12,30</t>
  </si>
  <si>
    <t>04Sp_00018</t>
  </si>
  <si>
    <t>Tsukahara gestr. 1/1 Dr. oder Kasamatsu gestr.</t>
  </si>
  <si>
    <t>Hartrich, Julius 4,0 12,65</t>
  </si>
  <si>
    <t>Knie</t>
  </si>
  <si>
    <t>Knie, Hüfte</t>
  </si>
  <si>
    <t>04Sp_Dunningen</t>
  </si>
  <si>
    <t>Kasamatsu o. Tsukahara 1/1Dr,</t>
  </si>
  <si>
    <t>Knie, Hüfte,</t>
  </si>
  <si>
    <t xml:space="preserve"> zu früh angehockt</t>
  </si>
  <si>
    <t>Keine Wettkampfkleidung</t>
  </si>
  <si>
    <t>großer+kleiner Schritt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</si>
</sst>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0"/>
  </numFmts>
  <fonts count="26" x14ac:knownFonts="1">
    <font>
      <sz val="12"/>
      <name val="Arial"/>
    </font>
    <font>
      <sz val="12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sz val="9"/>
      <name val="Arial"/>
      <family val="2"/>
    </font>
    <font>
      <b/>
      <sz val="26"/>
      <name val="Arial"/>
      <family val="2"/>
    </font>
    <font>
      <b/>
      <sz val="14"/>
      <name val="Arial"/>
      <family val="2"/>
    </font>
    <font>
      <b/>
      <sz val="14"/>
      <name val="Times New Roman"/>
      <family val="1"/>
    </font>
    <font>
      <sz val="9"/>
      <name val="Times New Roman"/>
      <family val="1"/>
    </font>
    <font>
      <b/>
      <sz val="22"/>
      <name val="Engravers MT"/>
      <family val="1"/>
    </font>
    <font>
      <b/>
      <sz val="14"/>
      <name val="Engravers MT"/>
      <family val="1"/>
    </font>
    <font>
      <b/>
      <sz val="24"/>
      <name val="Arial"/>
      <family val="2"/>
    </font>
    <font>
      <b/>
      <sz val="16"/>
      <name val="Arial"/>
      <family val="2"/>
    </font>
    <font>
      <sz val="24"/>
      <name val="Arial"/>
      <family val="2"/>
    </font>
    <font>
      <b/>
      <sz val="26"/>
      <color indexed="10"/>
      <name val="Arial Black"/>
      <family val="2"/>
    </font>
    <font>
      <sz val="26"/>
      <color indexed="10"/>
      <name val="Arial Black"/>
      <family val="2"/>
    </font>
    <font>
      <b/>
      <sz val="18"/>
      <color indexed="10"/>
      <name val="Arial"/>
      <family val="2"/>
    </font>
    <font>
      <b/>
      <i/>
      <sz val="14"/>
      <color rgb="FFFF0000"/>
      <name val="Arial"/>
      <family val="2"/>
    </font>
    <font>
      <sz val="14"/>
      <color indexed="8"/>
      <name val="Engravers MT"/>
      <family val="1"/>
    </font>
    <font>
      <sz val="12"/>
      <color theme="1"/>
      <name val="Arial"/>
      <family val="2"/>
    </font>
    <font>
      <sz val="200"/>
      <color rgb="FFFF0000"/>
      <name val="Arial Black"/>
      <family val="2"/>
    </font>
    <font>
      <sz val="16"/>
      <name val="Arial"/>
      <family val="2"/>
    </font>
    <font>
      <sz val="12"/>
      <color rgb="FFFF0000"/>
      <name val="Arial"/>
      <family val="2"/>
    </font>
    <font>
      <sz val="9"/>
      <color rgb="FFFF0000"/>
      <name val="Times New Roman"/>
      <family val="1"/>
    </font>
    <font>
      <b/>
      <sz val="14"/>
      <color indexed="8"/>
      <name val="Engravers MT"/>
    </font>
    <font>
      <sz val="14"/>
      <color theme="1"/>
      <name val="Engravers MT"/>
      <family val="1"/>
    </font>
  </fonts>
  <fills count="6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39">
    <border>
      <left/>
      <right/>
      <top/>
      <bottom/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double">
        <color indexed="64"/>
      </bottom>
      <diagonal/>
    </border>
    <border>
      <left style="hair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ck">
        <color indexed="64"/>
      </right>
      <top style="thin">
        <color indexed="64"/>
      </top>
      <bottom/>
      <diagonal/>
    </border>
    <border>
      <left style="thick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ck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medium">
        <color indexed="64"/>
      </top>
      <bottom/>
      <diagonal/>
    </border>
    <border>
      <left style="thin">
        <color indexed="64"/>
      </left>
      <right style="thick">
        <color indexed="64"/>
      </right>
      <top/>
      <bottom style="thick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/>
      <diagonal/>
    </border>
  </borders>
  <cellStyleXfs count="2">
    <xf numFmtId="0" fontId="0" fillId="0" borderId="0"/>
    <xf numFmtId="0" fontId="1" fillId="0" borderId="0"/>
  </cellStyleXfs>
  <cellXfs count="88">
    <xf numFmtId="0" fontId="0" fillId="0" borderId="0" xfId="0"/>
    <xf numFmtId="0" fontId="1" fillId="0" borderId="0" xfId="0" applyFont="1"/>
    <xf numFmtId="0" fontId="0" fillId="0" borderId="0" xfId="0" applyAlignment="1">
      <alignment horizontal="center"/>
    </xf>
    <xf numFmtId="0" fontId="3" fillId="0" borderId="0" xfId="0" applyFont="1"/>
    <xf numFmtId="0" fontId="4" fillId="0" borderId="0" xfId="0" applyFont="1"/>
    <xf numFmtId="0" fontId="0" fillId="0" borderId="0" xfId="0" applyAlignment="1"/>
    <xf numFmtId="0" fontId="5" fillId="0" borderId="0" xfId="0" applyFont="1" applyAlignment="1">
      <alignment horizontal="center" vertical="center"/>
    </xf>
    <xf numFmtId="0" fontId="3" fillId="0" borderId="0" xfId="0" applyFont="1" applyAlignment="1">
      <alignment horizontal="center"/>
    </xf>
    <xf numFmtId="0" fontId="6" fillId="2" borderId="5" xfId="0" applyFont="1" applyFill="1" applyBorder="1" applyAlignment="1">
      <alignment horizontal="center" vertical="center"/>
    </xf>
    <xf numFmtId="164" fontId="6" fillId="2" borderId="6" xfId="0" applyNumberFormat="1" applyFont="1" applyFill="1" applyBorder="1" applyAlignment="1">
      <alignment vertical="center"/>
    </xf>
    <xf numFmtId="0" fontId="7" fillId="2" borderId="1" xfId="0" applyFont="1" applyFill="1" applyBorder="1" applyAlignment="1">
      <alignment vertical="center"/>
    </xf>
    <xf numFmtId="0" fontId="6" fillId="0" borderId="7" xfId="0" applyFont="1" applyBorder="1" applyAlignment="1">
      <alignment horizontal="center"/>
    </xf>
    <xf numFmtId="0" fontId="3" fillId="0" borderId="9" xfId="0" applyFont="1" applyBorder="1"/>
    <xf numFmtId="0" fontId="6" fillId="0" borderId="10" xfId="0" applyFont="1" applyBorder="1" applyAlignment="1">
      <alignment horizontal="center"/>
    </xf>
    <xf numFmtId="164" fontId="3" fillId="0" borderId="0" xfId="0" applyNumberFormat="1" applyFont="1" applyAlignment="1">
      <alignment horizontal="center"/>
    </xf>
    <xf numFmtId="164" fontId="0" fillId="0" borderId="0" xfId="0" applyNumberFormat="1" applyAlignment="1">
      <alignment horizontal="center"/>
    </xf>
    <xf numFmtId="0" fontId="7" fillId="0" borderId="0" xfId="0" applyFont="1" applyBorder="1" applyAlignment="1" applyProtection="1">
      <alignment horizontal="center"/>
      <protection locked="0"/>
    </xf>
    <xf numFmtId="0" fontId="12" fillId="2" borderId="5" xfId="0" applyFont="1" applyFill="1" applyBorder="1" applyAlignment="1">
      <alignment horizontal="right" vertical="center"/>
    </xf>
    <xf numFmtId="0" fontId="6" fillId="3" borderId="8" xfId="0" applyFont="1" applyFill="1" applyBorder="1" applyAlignment="1">
      <alignment horizontal="center"/>
    </xf>
    <xf numFmtId="0" fontId="6" fillId="2" borderId="13" xfId="0" applyFont="1" applyFill="1" applyBorder="1" applyAlignment="1">
      <alignment horizontal="center" vertical="center"/>
    </xf>
    <xf numFmtId="0" fontId="6" fillId="0" borderId="0" xfId="0" applyFont="1" applyAlignment="1">
      <alignment horizontal="right"/>
    </xf>
    <xf numFmtId="0" fontId="11" fillId="0" borderId="15" xfId="1" applyFont="1" applyBorder="1" applyAlignment="1">
      <alignment horizontal="center"/>
    </xf>
    <xf numFmtId="0" fontId="13" fillId="0" borderId="16" xfId="1" applyFont="1" applyBorder="1" applyAlignment="1" applyProtection="1">
      <alignment horizontal="center"/>
      <protection locked="0"/>
    </xf>
    <xf numFmtId="0" fontId="13" fillId="0" borderId="16" xfId="1" applyFont="1" applyBorder="1" applyAlignment="1">
      <alignment horizontal="center"/>
    </xf>
    <xf numFmtId="164" fontId="13" fillId="0" borderId="16" xfId="1" applyNumberFormat="1" applyFont="1" applyBorder="1" applyAlignment="1">
      <alignment horizontal="center" vertical="center"/>
    </xf>
    <xf numFmtId="164" fontId="11" fillId="0" borderId="17" xfId="1" applyNumberFormat="1" applyFont="1" applyBorder="1" applyAlignment="1">
      <alignment horizontal="center" vertical="center"/>
    </xf>
    <xf numFmtId="0" fontId="11" fillId="0" borderId="18" xfId="1" applyFont="1" applyBorder="1" applyAlignment="1">
      <alignment horizontal="center"/>
    </xf>
    <xf numFmtId="0" fontId="13" fillId="0" borderId="14" xfId="1" applyFont="1" applyBorder="1" applyAlignment="1" applyProtection="1">
      <alignment horizontal="center"/>
      <protection locked="0"/>
    </xf>
    <xf numFmtId="0" fontId="13" fillId="0" borderId="14" xfId="1" applyFont="1" applyBorder="1" applyAlignment="1">
      <alignment horizontal="center"/>
    </xf>
    <xf numFmtId="164" fontId="13" fillId="0" borderId="14" xfId="1" applyNumberFormat="1" applyFont="1" applyBorder="1" applyAlignment="1">
      <alignment horizontal="center" vertical="center"/>
    </xf>
    <xf numFmtId="164" fontId="11" fillId="0" borderId="19" xfId="1" applyNumberFormat="1" applyFont="1" applyBorder="1" applyAlignment="1">
      <alignment horizontal="center" vertical="center"/>
    </xf>
    <xf numFmtId="0" fontId="11" fillId="0" borderId="20" xfId="1" applyFont="1" applyBorder="1" applyAlignment="1">
      <alignment horizontal="center"/>
    </xf>
    <xf numFmtId="0" fontId="13" fillId="0" borderId="12" xfId="1" applyFont="1" applyBorder="1" applyAlignment="1" applyProtection="1">
      <alignment horizontal="center"/>
      <protection locked="0"/>
    </xf>
    <xf numFmtId="0" fontId="13" fillId="0" borderId="12" xfId="1" applyFont="1" applyBorder="1" applyAlignment="1">
      <alignment horizontal="center"/>
    </xf>
    <xf numFmtId="164" fontId="13" fillId="0" borderId="12" xfId="1" applyNumberFormat="1" applyFont="1" applyBorder="1" applyAlignment="1">
      <alignment horizontal="center" vertical="center"/>
    </xf>
    <xf numFmtId="164" fontId="11" fillId="0" borderId="21" xfId="1" applyNumberFormat="1" applyFont="1" applyBorder="1" applyAlignment="1">
      <alignment horizontal="center" vertical="center"/>
    </xf>
    <xf numFmtId="0" fontId="14" fillId="0" borderId="22" xfId="1" applyFont="1" applyBorder="1" applyAlignment="1">
      <alignment horizontal="center" vertical="center"/>
    </xf>
    <xf numFmtId="0" fontId="14" fillId="0" borderId="23" xfId="1" applyFont="1" applyBorder="1" applyAlignment="1">
      <alignment horizontal="center" vertical="center"/>
    </xf>
    <xf numFmtId="0" fontId="15" fillId="0" borderId="23" xfId="1" applyFont="1" applyBorder="1" applyAlignment="1">
      <alignment horizontal="center"/>
    </xf>
    <xf numFmtId="164" fontId="15" fillId="0" borderId="23" xfId="1" applyNumberFormat="1" applyFont="1" applyBorder="1" applyAlignment="1">
      <alignment horizontal="center" vertical="center"/>
    </xf>
    <xf numFmtId="164" fontId="14" fillId="0" borderId="24" xfId="1" applyNumberFormat="1" applyFont="1" applyBorder="1" applyAlignment="1">
      <alignment horizontal="center" vertical="center"/>
    </xf>
    <xf numFmtId="0" fontId="11" fillId="0" borderId="25" xfId="1" applyFont="1" applyBorder="1" applyAlignment="1">
      <alignment horizontal="left"/>
    </xf>
    <xf numFmtId="0" fontId="13" fillId="0" borderId="26" xfId="1" applyFont="1" applyBorder="1" applyAlignment="1" applyProtection="1">
      <alignment horizontal="center"/>
      <protection locked="0"/>
    </xf>
    <xf numFmtId="0" fontId="13" fillId="0" borderId="26" xfId="1" applyFont="1" applyBorder="1" applyAlignment="1">
      <alignment horizontal="center"/>
    </xf>
    <xf numFmtId="164" fontId="13" fillId="0" borderId="26" xfId="1" applyNumberFormat="1" applyFont="1" applyBorder="1" applyAlignment="1">
      <alignment horizontal="center" vertical="center"/>
    </xf>
    <xf numFmtId="164" fontId="11" fillId="0" borderId="27" xfId="1" applyNumberFormat="1" applyFont="1" applyBorder="1" applyAlignment="1">
      <alignment horizontal="center" vertical="center"/>
    </xf>
    <xf numFmtId="0" fontId="11" fillId="0" borderId="18" xfId="1" applyFont="1" applyBorder="1"/>
    <xf numFmtId="0" fontId="9" fillId="0" borderId="14" xfId="0" applyFont="1" applyBorder="1" applyAlignment="1">
      <alignment horizontal="center" vertical="center"/>
    </xf>
    <xf numFmtId="1" fontId="13" fillId="0" borderId="14" xfId="1" applyNumberFormat="1" applyFont="1" applyBorder="1" applyAlignment="1">
      <alignment horizontal="center" vertical="center"/>
    </xf>
    <xf numFmtId="0" fontId="11" fillId="0" borderId="20" xfId="1" applyFont="1" applyBorder="1"/>
    <xf numFmtId="1" fontId="13" fillId="0" borderId="12" xfId="1" applyNumberFormat="1" applyFont="1" applyBorder="1" applyAlignment="1">
      <alignment horizontal="center" vertical="center"/>
    </xf>
    <xf numFmtId="164" fontId="13" fillId="0" borderId="12" xfId="1" applyNumberFormat="1" applyFont="1" applyBorder="1" applyAlignment="1" applyProtection="1">
      <alignment horizontal="center"/>
      <protection locked="0"/>
    </xf>
    <xf numFmtId="0" fontId="16" fillId="0" borderId="0" xfId="0" applyFont="1"/>
    <xf numFmtId="0" fontId="17" fillId="0" borderId="0" xfId="0" applyFont="1" applyAlignment="1">
      <alignment horizontal="left"/>
    </xf>
    <xf numFmtId="0" fontId="6" fillId="0" borderId="3" xfId="0" applyFont="1" applyBorder="1" applyAlignment="1">
      <alignment horizontal="center"/>
    </xf>
    <xf numFmtId="0" fontId="19" fillId="0" borderId="0" xfId="0" applyFont="1"/>
    <xf numFmtId="165" fontId="0" fillId="0" borderId="0" xfId="0" applyNumberFormat="1" applyAlignment="1">
      <alignment horizontal="center"/>
    </xf>
    <xf numFmtId="165" fontId="0" fillId="0" borderId="0" xfId="0" applyNumberFormat="1"/>
    <xf numFmtId="164" fontId="20" fillId="0" borderId="0" xfId="0" applyNumberFormat="1" applyFont="1" applyBorder="1" applyAlignment="1">
      <alignment horizontal="center"/>
    </xf>
    <xf numFmtId="0" fontId="8" fillId="0" borderId="11" xfId="0" applyFont="1" applyBorder="1" applyAlignment="1">
      <alignment horizontal="center"/>
    </xf>
    <xf numFmtId="0" fontId="1" fillId="0" borderId="36" xfId="0" applyFont="1" applyBorder="1" applyAlignment="1">
      <alignment horizontal="center"/>
    </xf>
    <xf numFmtId="164" fontId="2" fillId="0" borderId="37" xfId="0" applyNumberFormat="1" applyFont="1" applyBorder="1" applyAlignment="1">
      <alignment horizontal="right" vertical="center"/>
    </xf>
    <xf numFmtId="0" fontId="6" fillId="0" borderId="0" xfId="0" applyFont="1" applyAlignment="1">
      <alignment horizontal="right" vertical="center"/>
    </xf>
    <xf numFmtId="49" fontId="21" fillId="0" borderId="0" xfId="0" applyNumberFormat="1" applyFont="1" applyAlignment="1" applyProtection="1">
      <alignment horizontal="left"/>
      <protection locked="0"/>
    </xf>
    <xf numFmtId="0" fontId="12" fillId="0" borderId="9" xfId="0" applyFont="1" applyBorder="1" applyAlignment="1">
      <alignment horizontal="left"/>
    </xf>
    <xf numFmtId="0" fontId="12" fillId="0" borderId="9" xfId="0" applyFont="1" applyBorder="1" applyAlignment="1">
      <alignment horizontal="center"/>
    </xf>
    <xf numFmtId="164" fontId="12" fillId="4" borderId="9" xfId="0" applyNumberFormat="1" applyFont="1" applyFill="1" applyBorder="1" applyAlignment="1">
      <alignment horizontal="center"/>
    </xf>
    <xf numFmtId="0" fontId="21" fillId="0" borderId="0" xfId="0" applyFont="1"/>
    <xf numFmtId="0" fontId="18" fillId="4" borderId="2" xfId="0" applyFont="1" applyFill="1" applyBorder="1" applyAlignment="1" applyProtection="1">
      <alignment horizontal="center" vertical="center"/>
      <protection locked="0"/>
    </xf>
    <xf numFmtId="0" fontId="18" fillId="4" borderId="4" xfId="0" applyFont="1" applyFill="1" applyBorder="1" applyAlignment="1" applyProtection="1">
      <alignment horizontal="center" vertical="center"/>
      <protection locked="0"/>
    </xf>
    <xf numFmtId="0" fontId="10" fillId="4" borderId="4" xfId="0" applyFont="1" applyFill="1" applyBorder="1" applyAlignment="1">
      <alignment horizontal="center"/>
    </xf>
    <xf numFmtId="0" fontId="6" fillId="0" borderId="38" xfId="0" applyFont="1" applyFill="1" applyBorder="1" applyAlignment="1">
      <alignment horizontal="center"/>
    </xf>
    <xf numFmtId="0" fontId="18" fillId="5" borderId="4" xfId="0" applyFont="1" applyFill="1" applyBorder="1" applyAlignment="1" applyProtection="1">
      <alignment horizontal="center" vertical="center"/>
      <protection locked="0"/>
    </xf>
    <xf numFmtId="49" fontId="17" fillId="0" borderId="0" xfId="0" applyNumberFormat="1" applyFont="1" applyAlignment="1">
      <alignment horizontal="left"/>
    </xf>
    <xf numFmtId="0" fontId="1" fillId="0" borderId="0" xfId="0" applyFont="1" applyFill="1" applyBorder="1"/>
    <xf numFmtId="0" fontId="22" fillId="0" borderId="0" xfId="0" applyFont="1"/>
    <xf numFmtId="0" fontId="23" fillId="0" borderId="11" xfId="0" applyFont="1" applyBorder="1" applyAlignment="1">
      <alignment horizontal="center"/>
    </xf>
    <xf numFmtId="0" fontId="22" fillId="0" borderId="0" xfId="0" applyFont="1" applyFill="1" applyBorder="1"/>
    <xf numFmtId="0" fontId="24" fillId="4" borderId="4" xfId="0" applyFont="1" applyFill="1" applyBorder="1" applyAlignment="1" applyProtection="1">
      <alignment horizontal="center" vertical="center"/>
      <protection locked="0"/>
    </xf>
    <xf numFmtId="0" fontId="25" fillId="4" borderId="4" xfId="0" applyFont="1" applyFill="1" applyBorder="1" applyAlignment="1" applyProtection="1">
      <alignment horizontal="center" vertical="center"/>
      <protection locked="0"/>
    </xf>
    <xf numFmtId="0" fontId="14" fillId="0" borderId="28" xfId="1" applyFont="1" applyBorder="1" applyAlignment="1">
      <alignment vertical="center"/>
    </xf>
    <xf numFmtId="0" fontId="14" fillId="0" borderId="29" xfId="1" applyFont="1" applyBorder="1" applyAlignment="1">
      <alignment vertical="center"/>
    </xf>
    <xf numFmtId="0" fontId="14" fillId="0" borderId="30" xfId="1" applyFont="1" applyBorder="1" applyAlignment="1">
      <alignment vertical="center"/>
    </xf>
    <xf numFmtId="0" fontId="14" fillId="0" borderId="31" xfId="1" applyFont="1" applyBorder="1" applyAlignment="1">
      <alignment vertical="center"/>
    </xf>
    <xf numFmtId="0" fontId="14" fillId="0" borderId="32" xfId="1" applyFont="1" applyBorder="1" applyAlignment="1">
      <alignment horizontal="center" vertical="center"/>
    </xf>
    <xf numFmtId="0" fontId="14" fillId="0" borderId="33" xfId="1" applyFont="1" applyBorder="1" applyAlignment="1">
      <alignment horizontal="center" vertical="center"/>
    </xf>
    <xf numFmtId="164" fontId="14" fillId="0" borderId="34" xfId="1" applyNumberFormat="1" applyFont="1" applyBorder="1" applyAlignment="1">
      <alignment horizontal="center" vertical="center"/>
    </xf>
    <xf numFmtId="164" fontId="14" fillId="0" borderId="35" xfId="1" applyNumberFormat="1" applyFont="1" applyBorder="1" applyAlignment="1">
      <alignment horizontal="center" vertical="center"/>
    </xf>
  </cellXfs>
  <cellStyles count="2">
    <cellStyle name="Normal_BLANK 2006 CoP 05" xfId="1"/>
    <cellStyle name="Standard" xfId="0" builtinId="0"/>
  </cellStyles>
  <dxfs count="60">
    <dxf>
      <font>
        <color rgb="FFFF0000"/>
      </font>
    </dxf>
    <dxf>
      <fill>
        <patternFill patternType="solid">
          <bgColor indexed="13"/>
        </patternFill>
      </fill>
    </dxf>
    <dxf>
      <fill>
        <patternFill>
          <bgColor indexed="10"/>
        </patternFill>
      </fill>
    </dxf>
    <dxf>
      <font>
        <color rgb="FFFF0000"/>
      </font>
    </dxf>
    <dxf>
      <fill>
        <patternFill patternType="solid">
          <bgColor indexed="13"/>
        </patternFill>
      </fill>
    </dxf>
    <dxf>
      <fill>
        <patternFill>
          <bgColor indexed="10"/>
        </patternFill>
      </fill>
    </dxf>
    <dxf>
      <font>
        <color rgb="FFFF0000"/>
      </font>
    </dxf>
    <dxf>
      <fill>
        <patternFill patternType="solid">
          <bgColor indexed="13"/>
        </patternFill>
      </fill>
    </dxf>
    <dxf>
      <fill>
        <patternFill>
          <bgColor indexed="10"/>
        </patternFill>
      </fill>
    </dxf>
    <dxf>
      <font>
        <color rgb="FFFF0000"/>
      </font>
    </dxf>
    <dxf>
      <fill>
        <patternFill patternType="solid">
          <bgColor indexed="13"/>
        </patternFill>
      </fill>
    </dxf>
    <dxf>
      <fill>
        <patternFill>
          <bgColor indexed="10"/>
        </patternFill>
      </fill>
    </dxf>
    <dxf>
      <font>
        <color rgb="FFFF0000"/>
      </font>
    </dxf>
    <dxf>
      <fill>
        <patternFill patternType="solid">
          <bgColor indexed="13"/>
        </patternFill>
      </fill>
    </dxf>
    <dxf>
      <fill>
        <patternFill>
          <bgColor indexed="10"/>
        </patternFill>
      </fill>
    </dxf>
    <dxf>
      <font>
        <color rgb="FFFF0000"/>
      </font>
    </dxf>
    <dxf>
      <fill>
        <patternFill patternType="solid">
          <bgColor indexed="13"/>
        </patternFill>
      </fill>
    </dxf>
    <dxf>
      <fill>
        <patternFill>
          <bgColor indexed="10"/>
        </patternFill>
      </fill>
    </dxf>
    <dxf>
      <font>
        <color rgb="FFFF0000"/>
      </font>
    </dxf>
    <dxf>
      <fill>
        <patternFill patternType="solid">
          <bgColor indexed="13"/>
        </patternFill>
      </fill>
    </dxf>
    <dxf>
      <fill>
        <patternFill>
          <bgColor indexed="10"/>
        </patternFill>
      </fill>
    </dxf>
    <dxf>
      <font>
        <color rgb="FFFF0000"/>
      </font>
    </dxf>
    <dxf>
      <fill>
        <patternFill patternType="solid">
          <bgColor indexed="13"/>
        </patternFill>
      </fill>
    </dxf>
    <dxf>
      <fill>
        <patternFill>
          <bgColor indexed="10"/>
        </patternFill>
      </fill>
    </dxf>
    <dxf>
      <font>
        <color rgb="FFFF0000"/>
      </font>
    </dxf>
    <dxf>
      <fill>
        <patternFill patternType="solid">
          <bgColor indexed="13"/>
        </patternFill>
      </fill>
    </dxf>
    <dxf>
      <fill>
        <patternFill>
          <bgColor indexed="10"/>
        </patternFill>
      </fill>
    </dxf>
    <dxf>
      <font>
        <color rgb="FFFF0000"/>
      </font>
    </dxf>
    <dxf>
      <fill>
        <patternFill patternType="solid">
          <bgColor indexed="13"/>
        </patternFill>
      </fill>
    </dxf>
    <dxf>
      <fill>
        <patternFill>
          <bgColor indexed="10"/>
        </patternFill>
      </fill>
    </dxf>
    <dxf>
      <font>
        <color rgb="FFFF0000"/>
      </font>
    </dxf>
    <dxf>
      <fill>
        <patternFill patternType="solid">
          <bgColor indexed="13"/>
        </patternFill>
      </fill>
    </dxf>
    <dxf>
      <fill>
        <patternFill>
          <bgColor indexed="10"/>
        </patternFill>
      </fill>
    </dxf>
    <dxf>
      <font>
        <color rgb="FFFF0000"/>
      </font>
    </dxf>
    <dxf>
      <fill>
        <patternFill patternType="solid">
          <bgColor indexed="13"/>
        </patternFill>
      </fill>
    </dxf>
    <dxf>
      <fill>
        <patternFill>
          <bgColor indexed="10"/>
        </patternFill>
      </fill>
    </dxf>
    <dxf>
      <font>
        <color rgb="FFFF0000"/>
      </font>
    </dxf>
    <dxf>
      <fill>
        <patternFill patternType="solid">
          <bgColor indexed="13"/>
        </patternFill>
      </fill>
    </dxf>
    <dxf>
      <fill>
        <patternFill>
          <bgColor indexed="10"/>
        </patternFill>
      </fill>
    </dxf>
    <dxf>
      <font>
        <color rgb="FFFF0000"/>
      </font>
    </dxf>
    <dxf>
      <fill>
        <patternFill patternType="solid">
          <bgColor indexed="13"/>
        </patternFill>
      </fill>
    </dxf>
    <dxf>
      <fill>
        <patternFill>
          <bgColor indexed="10"/>
        </patternFill>
      </fill>
    </dxf>
    <dxf>
      <font>
        <color rgb="FFFF0000"/>
      </font>
    </dxf>
    <dxf>
      <fill>
        <patternFill patternType="solid">
          <bgColor indexed="13"/>
        </patternFill>
      </fill>
    </dxf>
    <dxf>
      <fill>
        <patternFill>
          <bgColor indexed="10"/>
        </patternFill>
      </fill>
    </dxf>
    <dxf>
      <font>
        <color rgb="FFFF0000"/>
      </font>
    </dxf>
    <dxf>
      <fill>
        <patternFill patternType="solid">
          <bgColor indexed="13"/>
        </patternFill>
      </fill>
    </dxf>
    <dxf>
      <fill>
        <patternFill>
          <bgColor indexed="10"/>
        </patternFill>
      </fill>
    </dxf>
    <dxf>
      <font>
        <color rgb="FFFF0000"/>
      </font>
    </dxf>
    <dxf>
      <fill>
        <patternFill patternType="solid">
          <bgColor indexed="13"/>
        </patternFill>
      </fill>
    </dxf>
    <dxf>
      <fill>
        <patternFill>
          <bgColor indexed="10"/>
        </patternFill>
      </fill>
    </dxf>
    <dxf>
      <font>
        <color rgb="FFFF0000"/>
      </font>
    </dxf>
    <dxf>
      <fill>
        <patternFill patternType="solid">
          <bgColor indexed="13"/>
        </patternFill>
      </fill>
    </dxf>
    <dxf>
      <fill>
        <patternFill>
          <bgColor indexed="10"/>
        </patternFill>
      </fill>
    </dxf>
    <dxf>
      <font>
        <color rgb="FFFF0000"/>
      </font>
    </dxf>
    <dxf>
      <fill>
        <patternFill patternType="solid">
          <bgColor indexed="13"/>
        </patternFill>
      </fill>
    </dxf>
    <dxf>
      <fill>
        <patternFill>
          <bgColor indexed="10"/>
        </patternFill>
      </fill>
    </dxf>
    <dxf>
      <font>
        <color rgb="FFFF0000"/>
      </font>
    </dxf>
    <dxf>
      <fill>
        <patternFill patternType="solid">
          <bgColor indexed="13"/>
        </patternFill>
      </fill>
    </dxf>
    <dxf>
      <fill>
        <patternFill>
          <bgColor indexed="1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tyles" Target="styles.xml"/><Relationship Id="rId28" Type="http://schemas.openxmlformats.org/officeDocument/2006/relationships/customXml" Target="../customXml/item3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theme" Target="theme/theme1.xml"/><Relationship Id="rId27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1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1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2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0</xdr:colOff>
      <xdr:row>0</xdr:row>
      <xdr:rowOff>0</xdr:rowOff>
    </xdr:from>
    <xdr:to>
      <xdr:col>12</xdr:col>
      <xdr:colOff>9525</xdr:colOff>
      <xdr:row>0</xdr:row>
      <xdr:rowOff>0</xdr:rowOff>
    </xdr:to>
    <xdr:sp macro="" textlink="">
      <xdr:nvSpPr>
        <xdr:cNvPr id="2" name="Bilde 3" hidden="1"/>
        <xdr:cNvSpPr>
          <a:spLocks noChangeArrowheads="1"/>
        </xdr:cNvSpPr>
      </xdr:nvSpPr>
      <xdr:spPr bwMode="auto">
        <a:xfrm>
          <a:off x="12553950" y="0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sp macro="" textlink="">
      <xdr:nvSpPr>
        <xdr:cNvPr id="3" name="Object 2" hidden="1"/>
        <xdr:cNvSpPr>
          <a:spLocks noChangeArrowheads="1"/>
        </xdr:cNvSpPr>
      </xdr:nvSpPr>
      <xdr:spPr bwMode="auto">
        <a:xfrm>
          <a:off x="14554200" y="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sp macro="" textlink="">
      <xdr:nvSpPr>
        <xdr:cNvPr id="4" name="Object 3" hidden="1"/>
        <xdr:cNvSpPr>
          <a:spLocks noChangeArrowheads="1"/>
        </xdr:cNvSpPr>
      </xdr:nvSpPr>
      <xdr:spPr bwMode="auto">
        <a:xfrm>
          <a:off x="14554200" y="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sp macro="" textlink="">
      <xdr:nvSpPr>
        <xdr:cNvPr id="5" name="Object 4" hidden="1"/>
        <xdr:cNvSpPr>
          <a:spLocks noChangeArrowheads="1"/>
        </xdr:cNvSpPr>
      </xdr:nvSpPr>
      <xdr:spPr bwMode="auto">
        <a:xfrm>
          <a:off x="14554200" y="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sp macro="" textlink="">
      <xdr:nvSpPr>
        <xdr:cNvPr id="6" name="Object 5" hidden="1"/>
        <xdr:cNvSpPr>
          <a:spLocks noChangeArrowheads="1"/>
        </xdr:cNvSpPr>
      </xdr:nvSpPr>
      <xdr:spPr bwMode="auto">
        <a:xfrm>
          <a:off x="14554200" y="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sp macro="" textlink="">
      <xdr:nvSpPr>
        <xdr:cNvPr id="7" name="Object 6" hidden="1"/>
        <xdr:cNvSpPr>
          <a:spLocks noChangeArrowheads="1"/>
        </xdr:cNvSpPr>
      </xdr:nvSpPr>
      <xdr:spPr bwMode="auto">
        <a:xfrm>
          <a:off x="14554200" y="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sp macro="" textlink="">
      <xdr:nvSpPr>
        <xdr:cNvPr id="8" name="Object 7" hidden="1"/>
        <xdr:cNvSpPr>
          <a:spLocks noChangeArrowheads="1"/>
        </xdr:cNvSpPr>
      </xdr:nvSpPr>
      <xdr:spPr bwMode="auto">
        <a:xfrm>
          <a:off x="14554200" y="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sp macro="" textlink="">
      <xdr:nvSpPr>
        <xdr:cNvPr id="9" name="Object 8" hidden="1"/>
        <xdr:cNvSpPr>
          <a:spLocks noChangeArrowheads="1"/>
        </xdr:cNvSpPr>
      </xdr:nvSpPr>
      <xdr:spPr bwMode="auto">
        <a:xfrm>
          <a:off x="14554200" y="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sp macro="" textlink="">
      <xdr:nvSpPr>
        <xdr:cNvPr id="10" name="Object 9" hidden="1"/>
        <xdr:cNvSpPr>
          <a:spLocks noChangeArrowheads="1"/>
        </xdr:cNvSpPr>
      </xdr:nvSpPr>
      <xdr:spPr bwMode="auto">
        <a:xfrm>
          <a:off x="14554200" y="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sp macro="" textlink="">
      <xdr:nvSpPr>
        <xdr:cNvPr id="11" name="Object 10" hidden="1"/>
        <xdr:cNvSpPr>
          <a:spLocks noChangeArrowheads="1"/>
        </xdr:cNvSpPr>
      </xdr:nvSpPr>
      <xdr:spPr bwMode="auto">
        <a:xfrm>
          <a:off x="14554200" y="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sp macro="" textlink="">
      <xdr:nvSpPr>
        <xdr:cNvPr id="12" name="Object 11" hidden="1"/>
        <xdr:cNvSpPr>
          <a:spLocks noChangeArrowheads="1"/>
        </xdr:cNvSpPr>
      </xdr:nvSpPr>
      <xdr:spPr bwMode="auto">
        <a:xfrm>
          <a:off x="14554200" y="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sp macro="" textlink="">
      <xdr:nvSpPr>
        <xdr:cNvPr id="13" name="Object 12" hidden="1"/>
        <xdr:cNvSpPr>
          <a:spLocks noChangeArrowheads="1"/>
        </xdr:cNvSpPr>
      </xdr:nvSpPr>
      <xdr:spPr bwMode="auto">
        <a:xfrm>
          <a:off x="14554200" y="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sp macro="" textlink="">
      <xdr:nvSpPr>
        <xdr:cNvPr id="14" name="Object 13" hidden="1"/>
        <xdr:cNvSpPr>
          <a:spLocks noChangeArrowheads="1"/>
        </xdr:cNvSpPr>
      </xdr:nvSpPr>
      <xdr:spPr bwMode="auto">
        <a:xfrm>
          <a:off x="14554200" y="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sp macro="" textlink="">
      <xdr:nvSpPr>
        <xdr:cNvPr id="15" name="Object 14" hidden="1"/>
        <xdr:cNvSpPr>
          <a:spLocks noChangeArrowheads="1"/>
        </xdr:cNvSpPr>
      </xdr:nvSpPr>
      <xdr:spPr bwMode="auto">
        <a:xfrm>
          <a:off x="14554200" y="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sp macro="" textlink="">
      <xdr:nvSpPr>
        <xdr:cNvPr id="16" name="Object 15" hidden="1"/>
        <xdr:cNvSpPr>
          <a:spLocks noChangeArrowheads="1"/>
        </xdr:cNvSpPr>
      </xdr:nvSpPr>
      <xdr:spPr bwMode="auto">
        <a:xfrm>
          <a:off x="14554200" y="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sp macro="" textlink="">
      <xdr:nvSpPr>
        <xdr:cNvPr id="17" name="Object 16" hidden="1"/>
        <xdr:cNvSpPr>
          <a:spLocks noChangeArrowheads="1"/>
        </xdr:cNvSpPr>
      </xdr:nvSpPr>
      <xdr:spPr bwMode="auto">
        <a:xfrm>
          <a:off x="14554200" y="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9525</xdr:colOff>
      <xdr:row>0</xdr:row>
      <xdr:rowOff>0</xdr:rowOff>
    </xdr:to>
    <xdr:pic>
      <xdr:nvPicPr>
        <xdr:cNvPr id="19" name="Bilde 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553950" y="0"/>
          <a:ext cx="9525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pic>
      <xdr:nvPicPr>
        <xdr:cNvPr id="20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554200" y="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pic>
      <xdr:nvPicPr>
        <xdr:cNvPr id="21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554200" y="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pic>
      <xdr:nvPicPr>
        <xdr:cNvPr id="22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554200" y="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pic>
      <xdr:nvPicPr>
        <xdr:cNvPr id="23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554200" y="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pic>
      <xdr:nvPicPr>
        <xdr:cNvPr id="24" name="Picture 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554200" y="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pic>
      <xdr:nvPicPr>
        <xdr:cNvPr id="25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554200" y="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pic>
      <xdr:nvPicPr>
        <xdr:cNvPr id="26" name="Picture 8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554200" y="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pic>
      <xdr:nvPicPr>
        <xdr:cNvPr id="27" name="Picture 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554200" y="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pic>
      <xdr:nvPicPr>
        <xdr:cNvPr id="28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554200" y="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pic>
      <xdr:nvPicPr>
        <xdr:cNvPr id="29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554200" y="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pic>
      <xdr:nvPicPr>
        <xdr:cNvPr id="30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554200" y="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pic>
      <xdr:nvPicPr>
        <xdr:cNvPr id="31" name="Picture 1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554200" y="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pic>
      <xdr:nvPicPr>
        <xdr:cNvPr id="32" name="Picture 14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554200" y="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pic>
      <xdr:nvPicPr>
        <xdr:cNvPr id="33" name="Picture 1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554200" y="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pic>
      <xdr:nvPicPr>
        <xdr:cNvPr id="34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554200" y="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0</xdr:colOff>
      <xdr:row>0</xdr:row>
      <xdr:rowOff>0</xdr:rowOff>
    </xdr:from>
    <xdr:to>
      <xdr:col>12</xdr:col>
      <xdr:colOff>9525</xdr:colOff>
      <xdr:row>0</xdr:row>
      <xdr:rowOff>0</xdr:rowOff>
    </xdr:to>
    <xdr:sp macro="" textlink="">
      <xdr:nvSpPr>
        <xdr:cNvPr id="2" name="Bilde 3" hidden="1"/>
        <xdr:cNvSpPr>
          <a:spLocks noChangeArrowheads="1"/>
        </xdr:cNvSpPr>
      </xdr:nvSpPr>
      <xdr:spPr bwMode="auto">
        <a:xfrm>
          <a:off x="10829925" y="0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sp macro="" textlink="">
      <xdr:nvSpPr>
        <xdr:cNvPr id="3" name="Object 2" hidden="1"/>
        <xdr:cNvSpPr>
          <a:spLocks noChangeArrowheads="1"/>
        </xdr:cNvSpPr>
      </xdr:nvSpPr>
      <xdr:spPr bwMode="auto">
        <a:xfrm>
          <a:off x="12830175" y="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sp macro="" textlink="">
      <xdr:nvSpPr>
        <xdr:cNvPr id="4" name="Object 3" hidden="1"/>
        <xdr:cNvSpPr>
          <a:spLocks noChangeArrowheads="1"/>
        </xdr:cNvSpPr>
      </xdr:nvSpPr>
      <xdr:spPr bwMode="auto">
        <a:xfrm>
          <a:off x="12830175" y="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sp macro="" textlink="">
      <xdr:nvSpPr>
        <xdr:cNvPr id="5" name="Object 4" hidden="1"/>
        <xdr:cNvSpPr>
          <a:spLocks noChangeArrowheads="1"/>
        </xdr:cNvSpPr>
      </xdr:nvSpPr>
      <xdr:spPr bwMode="auto">
        <a:xfrm>
          <a:off x="12830175" y="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sp macro="" textlink="">
      <xdr:nvSpPr>
        <xdr:cNvPr id="6" name="Object 5" hidden="1"/>
        <xdr:cNvSpPr>
          <a:spLocks noChangeArrowheads="1"/>
        </xdr:cNvSpPr>
      </xdr:nvSpPr>
      <xdr:spPr bwMode="auto">
        <a:xfrm>
          <a:off x="12830175" y="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sp macro="" textlink="">
      <xdr:nvSpPr>
        <xdr:cNvPr id="7" name="Object 6" hidden="1"/>
        <xdr:cNvSpPr>
          <a:spLocks noChangeArrowheads="1"/>
        </xdr:cNvSpPr>
      </xdr:nvSpPr>
      <xdr:spPr bwMode="auto">
        <a:xfrm>
          <a:off x="12830175" y="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sp macro="" textlink="">
      <xdr:nvSpPr>
        <xdr:cNvPr id="8" name="Object 7" hidden="1"/>
        <xdr:cNvSpPr>
          <a:spLocks noChangeArrowheads="1"/>
        </xdr:cNvSpPr>
      </xdr:nvSpPr>
      <xdr:spPr bwMode="auto">
        <a:xfrm>
          <a:off x="12830175" y="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sp macro="" textlink="">
      <xdr:nvSpPr>
        <xdr:cNvPr id="9" name="Object 8" hidden="1"/>
        <xdr:cNvSpPr>
          <a:spLocks noChangeArrowheads="1"/>
        </xdr:cNvSpPr>
      </xdr:nvSpPr>
      <xdr:spPr bwMode="auto">
        <a:xfrm>
          <a:off x="12830175" y="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sp macro="" textlink="">
      <xdr:nvSpPr>
        <xdr:cNvPr id="10" name="Object 9" hidden="1"/>
        <xdr:cNvSpPr>
          <a:spLocks noChangeArrowheads="1"/>
        </xdr:cNvSpPr>
      </xdr:nvSpPr>
      <xdr:spPr bwMode="auto">
        <a:xfrm>
          <a:off x="12830175" y="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sp macro="" textlink="">
      <xdr:nvSpPr>
        <xdr:cNvPr id="11" name="Object 10" hidden="1"/>
        <xdr:cNvSpPr>
          <a:spLocks noChangeArrowheads="1"/>
        </xdr:cNvSpPr>
      </xdr:nvSpPr>
      <xdr:spPr bwMode="auto">
        <a:xfrm>
          <a:off x="12830175" y="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sp macro="" textlink="">
      <xdr:nvSpPr>
        <xdr:cNvPr id="12" name="Object 11" hidden="1"/>
        <xdr:cNvSpPr>
          <a:spLocks noChangeArrowheads="1"/>
        </xdr:cNvSpPr>
      </xdr:nvSpPr>
      <xdr:spPr bwMode="auto">
        <a:xfrm>
          <a:off x="12830175" y="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sp macro="" textlink="">
      <xdr:nvSpPr>
        <xdr:cNvPr id="13" name="Object 12" hidden="1"/>
        <xdr:cNvSpPr>
          <a:spLocks noChangeArrowheads="1"/>
        </xdr:cNvSpPr>
      </xdr:nvSpPr>
      <xdr:spPr bwMode="auto">
        <a:xfrm>
          <a:off x="12830175" y="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sp macro="" textlink="">
      <xdr:nvSpPr>
        <xdr:cNvPr id="14" name="Object 13" hidden="1"/>
        <xdr:cNvSpPr>
          <a:spLocks noChangeArrowheads="1"/>
        </xdr:cNvSpPr>
      </xdr:nvSpPr>
      <xdr:spPr bwMode="auto">
        <a:xfrm>
          <a:off x="12830175" y="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sp macro="" textlink="">
      <xdr:nvSpPr>
        <xdr:cNvPr id="15" name="Object 14" hidden="1"/>
        <xdr:cNvSpPr>
          <a:spLocks noChangeArrowheads="1"/>
        </xdr:cNvSpPr>
      </xdr:nvSpPr>
      <xdr:spPr bwMode="auto">
        <a:xfrm>
          <a:off x="12830175" y="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sp macro="" textlink="">
      <xdr:nvSpPr>
        <xdr:cNvPr id="16" name="Object 15" hidden="1"/>
        <xdr:cNvSpPr>
          <a:spLocks noChangeArrowheads="1"/>
        </xdr:cNvSpPr>
      </xdr:nvSpPr>
      <xdr:spPr bwMode="auto">
        <a:xfrm>
          <a:off x="12830175" y="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sp macro="" textlink="">
      <xdr:nvSpPr>
        <xdr:cNvPr id="17" name="Object 16" hidden="1"/>
        <xdr:cNvSpPr>
          <a:spLocks noChangeArrowheads="1"/>
        </xdr:cNvSpPr>
      </xdr:nvSpPr>
      <xdr:spPr bwMode="auto">
        <a:xfrm>
          <a:off x="12830175" y="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9525</xdr:colOff>
      <xdr:row>0</xdr:row>
      <xdr:rowOff>0</xdr:rowOff>
    </xdr:to>
    <xdr:pic>
      <xdr:nvPicPr>
        <xdr:cNvPr id="19" name="Bilde 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829925" y="0"/>
          <a:ext cx="9525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pic>
      <xdr:nvPicPr>
        <xdr:cNvPr id="20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830175" y="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pic>
      <xdr:nvPicPr>
        <xdr:cNvPr id="21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830175" y="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pic>
      <xdr:nvPicPr>
        <xdr:cNvPr id="22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830175" y="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pic>
      <xdr:nvPicPr>
        <xdr:cNvPr id="23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830175" y="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pic>
      <xdr:nvPicPr>
        <xdr:cNvPr id="24" name="Picture 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830175" y="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pic>
      <xdr:nvPicPr>
        <xdr:cNvPr id="25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830175" y="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pic>
      <xdr:nvPicPr>
        <xdr:cNvPr id="26" name="Picture 8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830175" y="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pic>
      <xdr:nvPicPr>
        <xdr:cNvPr id="27" name="Picture 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830175" y="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pic>
      <xdr:nvPicPr>
        <xdr:cNvPr id="28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830175" y="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pic>
      <xdr:nvPicPr>
        <xdr:cNvPr id="29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830175" y="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pic>
      <xdr:nvPicPr>
        <xdr:cNvPr id="30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830175" y="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pic>
      <xdr:nvPicPr>
        <xdr:cNvPr id="31" name="Picture 1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830175" y="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pic>
      <xdr:nvPicPr>
        <xdr:cNvPr id="32" name="Picture 14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830175" y="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pic>
      <xdr:nvPicPr>
        <xdr:cNvPr id="33" name="Picture 1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830175" y="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pic>
      <xdr:nvPicPr>
        <xdr:cNvPr id="34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830175" y="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0</xdr:colOff>
      <xdr:row>0</xdr:row>
      <xdr:rowOff>0</xdr:rowOff>
    </xdr:from>
    <xdr:to>
      <xdr:col>12</xdr:col>
      <xdr:colOff>9525</xdr:colOff>
      <xdr:row>0</xdr:row>
      <xdr:rowOff>0</xdr:rowOff>
    </xdr:to>
    <xdr:sp macro="" textlink="">
      <xdr:nvSpPr>
        <xdr:cNvPr id="2" name="Bilde 3" hidden="1"/>
        <xdr:cNvSpPr>
          <a:spLocks noChangeArrowheads="1"/>
        </xdr:cNvSpPr>
      </xdr:nvSpPr>
      <xdr:spPr bwMode="auto">
        <a:xfrm>
          <a:off x="10829925" y="0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sp macro="" textlink="">
      <xdr:nvSpPr>
        <xdr:cNvPr id="3" name="Object 2" hidden="1"/>
        <xdr:cNvSpPr>
          <a:spLocks noChangeArrowheads="1"/>
        </xdr:cNvSpPr>
      </xdr:nvSpPr>
      <xdr:spPr bwMode="auto">
        <a:xfrm>
          <a:off x="12830175" y="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sp macro="" textlink="">
      <xdr:nvSpPr>
        <xdr:cNvPr id="4" name="Object 3" hidden="1"/>
        <xdr:cNvSpPr>
          <a:spLocks noChangeArrowheads="1"/>
        </xdr:cNvSpPr>
      </xdr:nvSpPr>
      <xdr:spPr bwMode="auto">
        <a:xfrm>
          <a:off x="12830175" y="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sp macro="" textlink="">
      <xdr:nvSpPr>
        <xdr:cNvPr id="5" name="Object 4" hidden="1"/>
        <xdr:cNvSpPr>
          <a:spLocks noChangeArrowheads="1"/>
        </xdr:cNvSpPr>
      </xdr:nvSpPr>
      <xdr:spPr bwMode="auto">
        <a:xfrm>
          <a:off x="12830175" y="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sp macro="" textlink="">
      <xdr:nvSpPr>
        <xdr:cNvPr id="6" name="Object 5" hidden="1"/>
        <xdr:cNvSpPr>
          <a:spLocks noChangeArrowheads="1"/>
        </xdr:cNvSpPr>
      </xdr:nvSpPr>
      <xdr:spPr bwMode="auto">
        <a:xfrm>
          <a:off x="12830175" y="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sp macro="" textlink="">
      <xdr:nvSpPr>
        <xdr:cNvPr id="7" name="Object 6" hidden="1"/>
        <xdr:cNvSpPr>
          <a:spLocks noChangeArrowheads="1"/>
        </xdr:cNvSpPr>
      </xdr:nvSpPr>
      <xdr:spPr bwMode="auto">
        <a:xfrm>
          <a:off x="12830175" y="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sp macro="" textlink="">
      <xdr:nvSpPr>
        <xdr:cNvPr id="8" name="Object 7" hidden="1"/>
        <xdr:cNvSpPr>
          <a:spLocks noChangeArrowheads="1"/>
        </xdr:cNvSpPr>
      </xdr:nvSpPr>
      <xdr:spPr bwMode="auto">
        <a:xfrm>
          <a:off x="12830175" y="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sp macro="" textlink="">
      <xdr:nvSpPr>
        <xdr:cNvPr id="9" name="Object 8" hidden="1"/>
        <xdr:cNvSpPr>
          <a:spLocks noChangeArrowheads="1"/>
        </xdr:cNvSpPr>
      </xdr:nvSpPr>
      <xdr:spPr bwMode="auto">
        <a:xfrm>
          <a:off x="12830175" y="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sp macro="" textlink="">
      <xdr:nvSpPr>
        <xdr:cNvPr id="10" name="Object 9" hidden="1"/>
        <xdr:cNvSpPr>
          <a:spLocks noChangeArrowheads="1"/>
        </xdr:cNvSpPr>
      </xdr:nvSpPr>
      <xdr:spPr bwMode="auto">
        <a:xfrm>
          <a:off x="12830175" y="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sp macro="" textlink="">
      <xdr:nvSpPr>
        <xdr:cNvPr id="11" name="Object 10" hidden="1"/>
        <xdr:cNvSpPr>
          <a:spLocks noChangeArrowheads="1"/>
        </xdr:cNvSpPr>
      </xdr:nvSpPr>
      <xdr:spPr bwMode="auto">
        <a:xfrm>
          <a:off x="12830175" y="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sp macro="" textlink="">
      <xdr:nvSpPr>
        <xdr:cNvPr id="12" name="Object 11" hidden="1"/>
        <xdr:cNvSpPr>
          <a:spLocks noChangeArrowheads="1"/>
        </xdr:cNvSpPr>
      </xdr:nvSpPr>
      <xdr:spPr bwMode="auto">
        <a:xfrm>
          <a:off x="12830175" y="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sp macro="" textlink="">
      <xdr:nvSpPr>
        <xdr:cNvPr id="13" name="Object 12" hidden="1"/>
        <xdr:cNvSpPr>
          <a:spLocks noChangeArrowheads="1"/>
        </xdr:cNvSpPr>
      </xdr:nvSpPr>
      <xdr:spPr bwMode="auto">
        <a:xfrm>
          <a:off x="12830175" y="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sp macro="" textlink="">
      <xdr:nvSpPr>
        <xdr:cNvPr id="14" name="Object 13" hidden="1"/>
        <xdr:cNvSpPr>
          <a:spLocks noChangeArrowheads="1"/>
        </xdr:cNvSpPr>
      </xdr:nvSpPr>
      <xdr:spPr bwMode="auto">
        <a:xfrm>
          <a:off x="12830175" y="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sp macro="" textlink="">
      <xdr:nvSpPr>
        <xdr:cNvPr id="15" name="Object 14" hidden="1"/>
        <xdr:cNvSpPr>
          <a:spLocks noChangeArrowheads="1"/>
        </xdr:cNvSpPr>
      </xdr:nvSpPr>
      <xdr:spPr bwMode="auto">
        <a:xfrm>
          <a:off x="12830175" y="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sp macro="" textlink="">
      <xdr:nvSpPr>
        <xdr:cNvPr id="16" name="Object 15" hidden="1"/>
        <xdr:cNvSpPr>
          <a:spLocks noChangeArrowheads="1"/>
        </xdr:cNvSpPr>
      </xdr:nvSpPr>
      <xdr:spPr bwMode="auto">
        <a:xfrm>
          <a:off x="12830175" y="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sp macro="" textlink="">
      <xdr:nvSpPr>
        <xdr:cNvPr id="17" name="Object 16" hidden="1"/>
        <xdr:cNvSpPr>
          <a:spLocks noChangeArrowheads="1"/>
        </xdr:cNvSpPr>
      </xdr:nvSpPr>
      <xdr:spPr bwMode="auto">
        <a:xfrm>
          <a:off x="12830175" y="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9525</xdr:colOff>
      <xdr:row>0</xdr:row>
      <xdr:rowOff>0</xdr:rowOff>
    </xdr:to>
    <xdr:pic>
      <xdr:nvPicPr>
        <xdr:cNvPr id="19" name="Bilde 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829925" y="0"/>
          <a:ext cx="9525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pic>
      <xdr:nvPicPr>
        <xdr:cNvPr id="20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830175" y="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pic>
      <xdr:nvPicPr>
        <xdr:cNvPr id="21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830175" y="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pic>
      <xdr:nvPicPr>
        <xdr:cNvPr id="22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830175" y="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pic>
      <xdr:nvPicPr>
        <xdr:cNvPr id="23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830175" y="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pic>
      <xdr:nvPicPr>
        <xdr:cNvPr id="24" name="Picture 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830175" y="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pic>
      <xdr:nvPicPr>
        <xdr:cNvPr id="25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830175" y="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pic>
      <xdr:nvPicPr>
        <xdr:cNvPr id="26" name="Picture 8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830175" y="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pic>
      <xdr:nvPicPr>
        <xdr:cNvPr id="27" name="Picture 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830175" y="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pic>
      <xdr:nvPicPr>
        <xdr:cNvPr id="28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830175" y="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pic>
      <xdr:nvPicPr>
        <xdr:cNvPr id="29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830175" y="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pic>
      <xdr:nvPicPr>
        <xdr:cNvPr id="30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830175" y="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pic>
      <xdr:nvPicPr>
        <xdr:cNvPr id="31" name="Picture 1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830175" y="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pic>
      <xdr:nvPicPr>
        <xdr:cNvPr id="32" name="Picture 14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830175" y="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pic>
      <xdr:nvPicPr>
        <xdr:cNvPr id="33" name="Picture 1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830175" y="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pic>
      <xdr:nvPicPr>
        <xdr:cNvPr id="34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830175" y="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0</xdr:colOff>
      <xdr:row>0</xdr:row>
      <xdr:rowOff>0</xdr:rowOff>
    </xdr:from>
    <xdr:to>
      <xdr:col>12</xdr:col>
      <xdr:colOff>9525</xdr:colOff>
      <xdr:row>0</xdr:row>
      <xdr:rowOff>0</xdr:rowOff>
    </xdr:to>
    <xdr:sp macro="" textlink="">
      <xdr:nvSpPr>
        <xdr:cNvPr id="2" name="Bilde 3" hidden="1"/>
        <xdr:cNvSpPr>
          <a:spLocks noChangeArrowheads="1"/>
        </xdr:cNvSpPr>
      </xdr:nvSpPr>
      <xdr:spPr bwMode="auto">
        <a:xfrm>
          <a:off x="10829925" y="0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sp macro="" textlink="">
      <xdr:nvSpPr>
        <xdr:cNvPr id="3" name="Object 2" hidden="1"/>
        <xdr:cNvSpPr>
          <a:spLocks noChangeArrowheads="1"/>
        </xdr:cNvSpPr>
      </xdr:nvSpPr>
      <xdr:spPr bwMode="auto">
        <a:xfrm>
          <a:off x="12830175" y="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sp macro="" textlink="">
      <xdr:nvSpPr>
        <xdr:cNvPr id="4" name="Object 3" hidden="1"/>
        <xdr:cNvSpPr>
          <a:spLocks noChangeArrowheads="1"/>
        </xdr:cNvSpPr>
      </xdr:nvSpPr>
      <xdr:spPr bwMode="auto">
        <a:xfrm>
          <a:off x="12830175" y="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sp macro="" textlink="">
      <xdr:nvSpPr>
        <xdr:cNvPr id="5" name="Object 4" hidden="1"/>
        <xdr:cNvSpPr>
          <a:spLocks noChangeArrowheads="1"/>
        </xdr:cNvSpPr>
      </xdr:nvSpPr>
      <xdr:spPr bwMode="auto">
        <a:xfrm>
          <a:off x="12830175" y="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sp macro="" textlink="">
      <xdr:nvSpPr>
        <xdr:cNvPr id="6" name="Object 5" hidden="1"/>
        <xdr:cNvSpPr>
          <a:spLocks noChangeArrowheads="1"/>
        </xdr:cNvSpPr>
      </xdr:nvSpPr>
      <xdr:spPr bwMode="auto">
        <a:xfrm>
          <a:off x="12830175" y="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sp macro="" textlink="">
      <xdr:nvSpPr>
        <xdr:cNvPr id="7" name="Object 6" hidden="1"/>
        <xdr:cNvSpPr>
          <a:spLocks noChangeArrowheads="1"/>
        </xdr:cNvSpPr>
      </xdr:nvSpPr>
      <xdr:spPr bwMode="auto">
        <a:xfrm>
          <a:off x="12830175" y="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sp macro="" textlink="">
      <xdr:nvSpPr>
        <xdr:cNvPr id="8" name="Object 7" hidden="1"/>
        <xdr:cNvSpPr>
          <a:spLocks noChangeArrowheads="1"/>
        </xdr:cNvSpPr>
      </xdr:nvSpPr>
      <xdr:spPr bwMode="auto">
        <a:xfrm>
          <a:off x="12830175" y="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sp macro="" textlink="">
      <xdr:nvSpPr>
        <xdr:cNvPr id="9" name="Object 8" hidden="1"/>
        <xdr:cNvSpPr>
          <a:spLocks noChangeArrowheads="1"/>
        </xdr:cNvSpPr>
      </xdr:nvSpPr>
      <xdr:spPr bwMode="auto">
        <a:xfrm>
          <a:off x="12830175" y="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sp macro="" textlink="">
      <xdr:nvSpPr>
        <xdr:cNvPr id="10" name="Object 9" hidden="1"/>
        <xdr:cNvSpPr>
          <a:spLocks noChangeArrowheads="1"/>
        </xdr:cNvSpPr>
      </xdr:nvSpPr>
      <xdr:spPr bwMode="auto">
        <a:xfrm>
          <a:off x="12830175" y="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sp macro="" textlink="">
      <xdr:nvSpPr>
        <xdr:cNvPr id="11" name="Object 10" hidden="1"/>
        <xdr:cNvSpPr>
          <a:spLocks noChangeArrowheads="1"/>
        </xdr:cNvSpPr>
      </xdr:nvSpPr>
      <xdr:spPr bwMode="auto">
        <a:xfrm>
          <a:off x="12830175" y="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sp macro="" textlink="">
      <xdr:nvSpPr>
        <xdr:cNvPr id="12" name="Object 11" hidden="1"/>
        <xdr:cNvSpPr>
          <a:spLocks noChangeArrowheads="1"/>
        </xdr:cNvSpPr>
      </xdr:nvSpPr>
      <xdr:spPr bwMode="auto">
        <a:xfrm>
          <a:off x="12830175" y="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sp macro="" textlink="">
      <xdr:nvSpPr>
        <xdr:cNvPr id="13" name="Object 12" hidden="1"/>
        <xdr:cNvSpPr>
          <a:spLocks noChangeArrowheads="1"/>
        </xdr:cNvSpPr>
      </xdr:nvSpPr>
      <xdr:spPr bwMode="auto">
        <a:xfrm>
          <a:off x="12830175" y="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sp macro="" textlink="">
      <xdr:nvSpPr>
        <xdr:cNvPr id="14" name="Object 13" hidden="1"/>
        <xdr:cNvSpPr>
          <a:spLocks noChangeArrowheads="1"/>
        </xdr:cNvSpPr>
      </xdr:nvSpPr>
      <xdr:spPr bwMode="auto">
        <a:xfrm>
          <a:off x="12830175" y="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sp macro="" textlink="">
      <xdr:nvSpPr>
        <xdr:cNvPr id="15" name="Object 14" hidden="1"/>
        <xdr:cNvSpPr>
          <a:spLocks noChangeArrowheads="1"/>
        </xdr:cNvSpPr>
      </xdr:nvSpPr>
      <xdr:spPr bwMode="auto">
        <a:xfrm>
          <a:off x="12830175" y="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sp macro="" textlink="">
      <xdr:nvSpPr>
        <xdr:cNvPr id="16" name="Object 15" hidden="1"/>
        <xdr:cNvSpPr>
          <a:spLocks noChangeArrowheads="1"/>
        </xdr:cNvSpPr>
      </xdr:nvSpPr>
      <xdr:spPr bwMode="auto">
        <a:xfrm>
          <a:off x="12830175" y="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sp macro="" textlink="">
      <xdr:nvSpPr>
        <xdr:cNvPr id="17" name="Object 16" hidden="1"/>
        <xdr:cNvSpPr>
          <a:spLocks noChangeArrowheads="1"/>
        </xdr:cNvSpPr>
      </xdr:nvSpPr>
      <xdr:spPr bwMode="auto">
        <a:xfrm>
          <a:off x="12830175" y="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9525</xdr:colOff>
      <xdr:row>0</xdr:row>
      <xdr:rowOff>0</xdr:rowOff>
    </xdr:to>
    <xdr:pic>
      <xdr:nvPicPr>
        <xdr:cNvPr id="19" name="Bilde 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829925" y="0"/>
          <a:ext cx="9525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pic>
      <xdr:nvPicPr>
        <xdr:cNvPr id="20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830175" y="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pic>
      <xdr:nvPicPr>
        <xdr:cNvPr id="21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830175" y="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pic>
      <xdr:nvPicPr>
        <xdr:cNvPr id="22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830175" y="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pic>
      <xdr:nvPicPr>
        <xdr:cNvPr id="23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830175" y="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pic>
      <xdr:nvPicPr>
        <xdr:cNvPr id="24" name="Picture 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830175" y="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pic>
      <xdr:nvPicPr>
        <xdr:cNvPr id="25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830175" y="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pic>
      <xdr:nvPicPr>
        <xdr:cNvPr id="26" name="Picture 8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830175" y="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pic>
      <xdr:nvPicPr>
        <xdr:cNvPr id="27" name="Picture 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830175" y="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pic>
      <xdr:nvPicPr>
        <xdr:cNvPr id="28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830175" y="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pic>
      <xdr:nvPicPr>
        <xdr:cNvPr id="29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830175" y="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pic>
      <xdr:nvPicPr>
        <xdr:cNvPr id="30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830175" y="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pic>
      <xdr:nvPicPr>
        <xdr:cNvPr id="31" name="Picture 1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830175" y="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pic>
      <xdr:nvPicPr>
        <xdr:cNvPr id="32" name="Picture 14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830175" y="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pic>
      <xdr:nvPicPr>
        <xdr:cNvPr id="33" name="Picture 1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830175" y="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pic>
      <xdr:nvPicPr>
        <xdr:cNvPr id="34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830175" y="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0</xdr:colOff>
      <xdr:row>0</xdr:row>
      <xdr:rowOff>0</xdr:rowOff>
    </xdr:from>
    <xdr:to>
      <xdr:col>12</xdr:col>
      <xdr:colOff>9525</xdr:colOff>
      <xdr:row>0</xdr:row>
      <xdr:rowOff>0</xdr:rowOff>
    </xdr:to>
    <xdr:sp macro="" textlink="">
      <xdr:nvSpPr>
        <xdr:cNvPr id="2" name="Bilde 3" hidden="1"/>
        <xdr:cNvSpPr>
          <a:spLocks noChangeArrowheads="1"/>
        </xdr:cNvSpPr>
      </xdr:nvSpPr>
      <xdr:spPr bwMode="auto">
        <a:xfrm>
          <a:off x="10829925" y="0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sp macro="" textlink="">
      <xdr:nvSpPr>
        <xdr:cNvPr id="3" name="Object 2" hidden="1"/>
        <xdr:cNvSpPr>
          <a:spLocks noChangeArrowheads="1"/>
        </xdr:cNvSpPr>
      </xdr:nvSpPr>
      <xdr:spPr bwMode="auto">
        <a:xfrm>
          <a:off x="12830175" y="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sp macro="" textlink="">
      <xdr:nvSpPr>
        <xdr:cNvPr id="4" name="Object 3" hidden="1"/>
        <xdr:cNvSpPr>
          <a:spLocks noChangeArrowheads="1"/>
        </xdr:cNvSpPr>
      </xdr:nvSpPr>
      <xdr:spPr bwMode="auto">
        <a:xfrm>
          <a:off x="12830175" y="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sp macro="" textlink="">
      <xdr:nvSpPr>
        <xdr:cNvPr id="5" name="Object 4" hidden="1"/>
        <xdr:cNvSpPr>
          <a:spLocks noChangeArrowheads="1"/>
        </xdr:cNvSpPr>
      </xdr:nvSpPr>
      <xdr:spPr bwMode="auto">
        <a:xfrm>
          <a:off x="12830175" y="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sp macro="" textlink="">
      <xdr:nvSpPr>
        <xdr:cNvPr id="6" name="Object 5" hidden="1"/>
        <xdr:cNvSpPr>
          <a:spLocks noChangeArrowheads="1"/>
        </xdr:cNvSpPr>
      </xdr:nvSpPr>
      <xdr:spPr bwMode="auto">
        <a:xfrm>
          <a:off x="12830175" y="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sp macro="" textlink="">
      <xdr:nvSpPr>
        <xdr:cNvPr id="7" name="Object 6" hidden="1"/>
        <xdr:cNvSpPr>
          <a:spLocks noChangeArrowheads="1"/>
        </xdr:cNvSpPr>
      </xdr:nvSpPr>
      <xdr:spPr bwMode="auto">
        <a:xfrm>
          <a:off x="12830175" y="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sp macro="" textlink="">
      <xdr:nvSpPr>
        <xdr:cNvPr id="8" name="Object 7" hidden="1"/>
        <xdr:cNvSpPr>
          <a:spLocks noChangeArrowheads="1"/>
        </xdr:cNvSpPr>
      </xdr:nvSpPr>
      <xdr:spPr bwMode="auto">
        <a:xfrm>
          <a:off x="12830175" y="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sp macro="" textlink="">
      <xdr:nvSpPr>
        <xdr:cNvPr id="9" name="Object 8" hidden="1"/>
        <xdr:cNvSpPr>
          <a:spLocks noChangeArrowheads="1"/>
        </xdr:cNvSpPr>
      </xdr:nvSpPr>
      <xdr:spPr bwMode="auto">
        <a:xfrm>
          <a:off x="12830175" y="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sp macro="" textlink="">
      <xdr:nvSpPr>
        <xdr:cNvPr id="10" name="Object 9" hidden="1"/>
        <xdr:cNvSpPr>
          <a:spLocks noChangeArrowheads="1"/>
        </xdr:cNvSpPr>
      </xdr:nvSpPr>
      <xdr:spPr bwMode="auto">
        <a:xfrm>
          <a:off x="12830175" y="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sp macro="" textlink="">
      <xdr:nvSpPr>
        <xdr:cNvPr id="11" name="Object 10" hidden="1"/>
        <xdr:cNvSpPr>
          <a:spLocks noChangeArrowheads="1"/>
        </xdr:cNvSpPr>
      </xdr:nvSpPr>
      <xdr:spPr bwMode="auto">
        <a:xfrm>
          <a:off x="12830175" y="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sp macro="" textlink="">
      <xdr:nvSpPr>
        <xdr:cNvPr id="12" name="Object 11" hidden="1"/>
        <xdr:cNvSpPr>
          <a:spLocks noChangeArrowheads="1"/>
        </xdr:cNvSpPr>
      </xdr:nvSpPr>
      <xdr:spPr bwMode="auto">
        <a:xfrm>
          <a:off x="12830175" y="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sp macro="" textlink="">
      <xdr:nvSpPr>
        <xdr:cNvPr id="13" name="Object 12" hidden="1"/>
        <xdr:cNvSpPr>
          <a:spLocks noChangeArrowheads="1"/>
        </xdr:cNvSpPr>
      </xdr:nvSpPr>
      <xdr:spPr bwMode="auto">
        <a:xfrm>
          <a:off x="12830175" y="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sp macro="" textlink="">
      <xdr:nvSpPr>
        <xdr:cNvPr id="14" name="Object 13" hidden="1"/>
        <xdr:cNvSpPr>
          <a:spLocks noChangeArrowheads="1"/>
        </xdr:cNvSpPr>
      </xdr:nvSpPr>
      <xdr:spPr bwMode="auto">
        <a:xfrm>
          <a:off x="12830175" y="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sp macro="" textlink="">
      <xdr:nvSpPr>
        <xdr:cNvPr id="15" name="Object 14" hidden="1"/>
        <xdr:cNvSpPr>
          <a:spLocks noChangeArrowheads="1"/>
        </xdr:cNvSpPr>
      </xdr:nvSpPr>
      <xdr:spPr bwMode="auto">
        <a:xfrm>
          <a:off x="12830175" y="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sp macro="" textlink="">
      <xdr:nvSpPr>
        <xdr:cNvPr id="16" name="Object 15" hidden="1"/>
        <xdr:cNvSpPr>
          <a:spLocks noChangeArrowheads="1"/>
        </xdr:cNvSpPr>
      </xdr:nvSpPr>
      <xdr:spPr bwMode="auto">
        <a:xfrm>
          <a:off x="12830175" y="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sp macro="" textlink="">
      <xdr:nvSpPr>
        <xdr:cNvPr id="17" name="Object 16" hidden="1"/>
        <xdr:cNvSpPr>
          <a:spLocks noChangeArrowheads="1"/>
        </xdr:cNvSpPr>
      </xdr:nvSpPr>
      <xdr:spPr bwMode="auto">
        <a:xfrm>
          <a:off x="12830175" y="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9525</xdr:colOff>
      <xdr:row>0</xdr:row>
      <xdr:rowOff>0</xdr:rowOff>
    </xdr:to>
    <xdr:pic>
      <xdr:nvPicPr>
        <xdr:cNvPr id="19" name="Bilde 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829925" y="0"/>
          <a:ext cx="9525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pic>
      <xdr:nvPicPr>
        <xdr:cNvPr id="20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830175" y="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pic>
      <xdr:nvPicPr>
        <xdr:cNvPr id="21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830175" y="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pic>
      <xdr:nvPicPr>
        <xdr:cNvPr id="22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830175" y="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pic>
      <xdr:nvPicPr>
        <xdr:cNvPr id="23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830175" y="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pic>
      <xdr:nvPicPr>
        <xdr:cNvPr id="24" name="Picture 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830175" y="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pic>
      <xdr:nvPicPr>
        <xdr:cNvPr id="25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830175" y="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pic>
      <xdr:nvPicPr>
        <xdr:cNvPr id="26" name="Picture 8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830175" y="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pic>
      <xdr:nvPicPr>
        <xdr:cNvPr id="27" name="Picture 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830175" y="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pic>
      <xdr:nvPicPr>
        <xdr:cNvPr id="28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830175" y="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pic>
      <xdr:nvPicPr>
        <xdr:cNvPr id="29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830175" y="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pic>
      <xdr:nvPicPr>
        <xdr:cNvPr id="30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830175" y="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pic>
      <xdr:nvPicPr>
        <xdr:cNvPr id="31" name="Picture 1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830175" y="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pic>
      <xdr:nvPicPr>
        <xdr:cNvPr id="32" name="Picture 14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830175" y="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pic>
      <xdr:nvPicPr>
        <xdr:cNvPr id="33" name="Picture 1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830175" y="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pic>
      <xdr:nvPicPr>
        <xdr:cNvPr id="34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830175" y="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0</xdr:colOff>
      <xdr:row>0</xdr:row>
      <xdr:rowOff>0</xdr:rowOff>
    </xdr:from>
    <xdr:to>
      <xdr:col>12</xdr:col>
      <xdr:colOff>9525</xdr:colOff>
      <xdr:row>0</xdr:row>
      <xdr:rowOff>0</xdr:rowOff>
    </xdr:to>
    <xdr:sp macro="" textlink="">
      <xdr:nvSpPr>
        <xdr:cNvPr id="2" name="Bilde 3" hidden="1"/>
        <xdr:cNvSpPr>
          <a:spLocks noChangeArrowheads="1"/>
        </xdr:cNvSpPr>
      </xdr:nvSpPr>
      <xdr:spPr bwMode="auto">
        <a:xfrm>
          <a:off x="10829925" y="0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sp macro="" textlink="">
      <xdr:nvSpPr>
        <xdr:cNvPr id="3" name="Object 2" hidden="1"/>
        <xdr:cNvSpPr>
          <a:spLocks noChangeArrowheads="1"/>
        </xdr:cNvSpPr>
      </xdr:nvSpPr>
      <xdr:spPr bwMode="auto">
        <a:xfrm>
          <a:off x="12830175" y="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sp macro="" textlink="">
      <xdr:nvSpPr>
        <xdr:cNvPr id="4" name="Object 3" hidden="1"/>
        <xdr:cNvSpPr>
          <a:spLocks noChangeArrowheads="1"/>
        </xdr:cNvSpPr>
      </xdr:nvSpPr>
      <xdr:spPr bwMode="auto">
        <a:xfrm>
          <a:off x="12830175" y="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sp macro="" textlink="">
      <xdr:nvSpPr>
        <xdr:cNvPr id="5" name="Object 4" hidden="1"/>
        <xdr:cNvSpPr>
          <a:spLocks noChangeArrowheads="1"/>
        </xdr:cNvSpPr>
      </xdr:nvSpPr>
      <xdr:spPr bwMode="auto">
        <a:xfrm>
          <a:off x="12830175" y="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sp macro="" textlink="">
      <xdr:nvSpPr>
        <xdr:cNvPr id="6" name="Object 5" hidden="1"/>
        <xdr:cNvSpPr>
          <a:spLocks noChangeArrowheads="1"/>
        </xdr:cNvSpPr>
      </xdr:nvSpPr>
      <xdr:spPr bwMode="auto">
        <a:xfrm>
          <a:off x="12830175" y="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sp macro="" textlink="">
      <xdr:nvSpPr>
        <xdr:cNvPr id="7" name="Object 6" hidden="1"/>
        <xdr:cNvSpPr>
          <a:spLocks noChangeArrowheads="1"/>
        </xdr:cNvSpPr>
      </xdr:nvSpPr>
      <xdr:spPr bwMode="auto">
        <a:xfrm>
          <a:off x="12830175" y="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sp macro="" textlink="">
      <xdr:nvSpPr>
        <xdr:cNvPr id="8" name="Object 7" hidden="1"/>
        <xdr:cNvSpPr>
          <a:spLocks noChangeArrowheads="1"/>
        </xdr:cNvSpPr>
      </xdr:nvSpPr>
      <xdr:spPr bwMode="auto">
        <a:xfrm>
          <a:off x="12830175" y="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sp macro="" textlink="">
      <xdr:nvSpPr>
        <xdr:cNvPr id="9" name="Object 8" hidden="1"/>
        <xdr:cNvSpPr>
          <a:spLocks noChangeArrowheads="1"/>
        </xdr:cNvSpPr>
      </xdr:nvSpPr>
      <xdr:spPr bwMode="auto">
        <a:xfrm>
          <a:off x="12830175" y="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sp macro="" textlink="">
      <xdr:nvSpPr>
        <xdr:cNvPr id="10" name="Object 9" hidden="1"/>
        <xdr:cNvSpPr>
          <a:spLocks noChangeArrowheads="1"/>
        </xdr:cNvSpPr>
      </xdr:nvSpPr>
      <xdr:spPr bwMode="auto">
        <a:xfrm>
          <a:off x="12830175" y="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sp macro="" textlink="">
      <xdr:nvSpPr>
        <xdr:cNvPr id="11" name="Object 10" hidden="1"/>
        <xdr:cNvSpPr>
          <a:spLocks noChangeArrowheads="1"/>
        </xdr:cNvSpPr>
      </xdr:nvSpPr>
      <xdr:spPr bwMode="auto">
        <a:xfrm>
          <a:off x="12830175" y="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sp macro="" textlink="">
      <xdr:nvSpPr>
        <xdr:cNvPr id="12" name="Object 11" hidden="1"/>
        <xdr:cNvSpPr>
          <a:spLocks noChangeArrowheads="1"/>
        </xdr:cNvSpPr>
      </xdr:nvSpPr>
      <xdr:spPr bwMode="auto">
        <a:xfrm>
          <a:off x="12830175" y="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sp macro="" textlink="">
      <xdr:nvSpPr>
        <xdr:cNvPr id="13" name="Object 12" hidden="1"/>
        <xdr:cNvSpPr>
          <a:spLocks noChangeArrowheads="1"/>
        </xdr:cNvSpPr>
      </xdr:nvSpPr>
      <xdr:spPr bwMode="auto">
        <a:xfrm>
          <a:off x="12830175" y="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sp macro="" textlink="">
      <xdr:nvSpPr>
        <xdr:cNvPr id="14" name="Object 13" hidden="1"/>
        <xdr:cNvSpPr>
          <a:spLocks noChangeArrowheads="1"/>
        </xdr:cNvSpPr>
      </xdr:nvSpPr>
      <xdr:spPr bwMode="auto">
        <a:xfrm>
          <a:off x="12830175" y="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sp macro="" textlink="">
      <xdr:nvSpPr>
        <xdr:cNvPr id="15" name="Object 14" hidden="1"/>
        <xdr:cNvSpPr>
          <a:spLocks noChangeArrowheads="1"/>
        </xdr:cNvSpPr>
      </xdr:nvSpPr>
      <xdr:spPr bwMode="auto">
        <a:xfrm>
          <a:off x="12830175" y="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sp macro="" textlink="">
      <xdr:nvSpPr>
        <xdr:cNvPr id="16" name="Object 15" hidden="1"/>
        <xdr:cNvSpPr>
          <a:spLocks noChangeArrowheads="1"/>
        </xdr:cNvSpPr>
      </xdr:nvSpPr>
      <xdr:spPr bwMode="auto">
        <a:xfrm>
          <a:off x="12830175" y="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sp macro="" textlink="">
      <xdr:nvSpPr>
        <xdr:cNvPr id="17" name="Object 16" hidden="1"/>
        <xdr:cNvSpPr>
          <a:spLocks noChangeArrowheads="1"/>
        </xdr:cNvSpPr>
      </xdr:nvSpPr>
      <xdr:spPr bwMode="auto">
        <a:xfrm>
          <a:off x="12830175" y="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9525</xdr:colOff>
      <xdr:row>0</xdr:row>
      <xdr:rowOff>0</xdr:rowOff>
    </xdr:to>
    <xdr:pic>
      <xdr:nvPicPr>
        <xdr:cNvPr id="19" name="Bilde 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829925" y="0"/>
          <a:ext cx="9525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pic>
      <xdr:nvPicPr>
        <xdr:cNvPr id="20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830175" y="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pic>
      <xdr:nvPicPr>
        <xdr:cNvPr id="21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830175" y="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pic>
      <xdr:nvPicPr>
        <xdr:cNvPr id="22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830175" y="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pic>
      <xdr:nvPicPr>
        <xdr:cNvPr id="23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830175" y="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pic>
      <xdr:nvPicPr>
        <xdr:cNvPr id="24" name="Picture 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830175" y="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pic>
      <xdr:nvPicPr>
        <xdr:cNvPr id="25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830175" y="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pic>
      <xdr:nvPicPr>
        <xdr:cNvPr id="26" name="Picture 8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830175" y="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pic>
      <xdr:nvPicPr>
        <xdr:cNvPr id="27" name="Picture 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830175" y="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pic>
      <xdr:nvPicPr>
        <xdr:cNvPr id="28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830175" y="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pic>
      <xdr:nvPicPr>
        <xdr:cNvPr id="29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830175" y="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pic>
      <xdr:nvPicPr>
        <xdr:cNvPr id="30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830175" y="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pic>
      <xdr:nvPicPr>
        <xdr:cNvPr id="31" name="Picture 1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830175" y="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pic>
      <xdr:nvPicPr>
        <xdr:cNvPr id="32" name="Picture 14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830175" y="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pic>
      <xdr:nvPicPr>
        <xdr:cNvPr id="33" name="Picture 1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830175" y="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pic>
      <xdr:nvPicPr>
        <xdr:cNvPr id="34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830175" y="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0</xdr:colOff>
      <xdr:row>0</xdr:row>
      <xdr:rowOff>0</xdr:rowOff>
    </xdr:from>
    <xdr:to>
      <xdr:col>12</xdr:col>
      <xdr:colOff>9525</xdr:colOff>
      <xdr:row>0</xdr:row>
      <xdr:rowOff>0</xdr:rowOff>
    </xdr:to>
    <xdr:sp macro="" textlink="">
      <xdr:nvSpPr>
        <xdr:cNvPr id="2" name="Bilde 3" hidden="1"/>
        <xdr:cNvSpPr>
          <a:spLocks noChangeArrowheads="1"/>
        </xdr:cNvSpPr>
      </xdr:nvSpPr>
      <xdr:spPr bwMode="auto">
        <a:xfrm>
          <a:off x="10829925" y="0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sp macro="" textlink="">
      <xdr:nvSpPr>
        <xdr:cNvPr id="3" name="Object 2" hidden="1"/>
        <xdr:cNvSpPr>
          <a:spLocks noChangeArrowheads="1"/>
        </xdr:cNvSpPr>
      </xdr:nvSpPr>
      <xdr:spPr bwMode="auto">
        <a:xfrm>
          <a:off x="12830175" y="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sp macro="" textlink="">
      <xdr:nvSpPr>
        <xdr:cNvPr id="4" name="Object 3" hidden="1"/>
        <xdr:cNvSpPr>
          <a:spLocks noChangeArrowheads="1"/>
        </xdr:cNvSpPr>
      </xdr:nvSpPr>
      <xdr:spPr bwMode="auto">
        <a:xfrm>
          <a:off x="12830175" y="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sp macro="" textlink="">
      <xdr:nvSpPr>
        <xdr:cNvPr id="5" name="Object 4" hidden="1"/>
        <xdr:cNvSpPr>
          <a:spLocks noChangeArrowheads="1"/>
        </xdr:cNvSpPr>
      </xdr:nvSpPr>
      <xdr:spPr bwMode="auto">
        <a:xfrm>
          <a:off x="12830175" y="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sp macro="" textlink="">
      <xdr:nvSpPr>
        <xdr:cNvPr id="6" name="Object 5" hidden="1"/>
        <xdr:cNvSpPr>
          <a:spLocks noChangeArrowheads="1"/>
        </xdr:cNvSpPr>
      </xdr:nvSpPr>
      <xdr:spPr bwMode="auto">
        <a:xfrm>
          <a:off x="12830175" y="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sp macro="" textlink="">
      <xdr:nvSpPr>
        <xdr:cNvPr id="7" name="Object 6" hidden="1"/>
        <xdr:cNvSpPr>
          <a:spLocks noChangeArrowheads="1"/>
        </xdr:cNvSpPr>
      </xdr:nvSpPr>
      <xdr:spPr bwMode="auto">
        <a:xfrm>
          <a:off x="12830175" y="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sp macro="" textlink="">
      <xdr:nvSpPr>
        <xdr:cNvPr id="8" name="Object 7" hidden="1"/>
        <xdr:cNvSpPr>
          <a:spLocks noChangeArrowheads="1"/>
        </xdr:cNvSpPr>
      </xdr:nvSpPr>
      <xdr:spPr bwMode="auto">
        <a:xfrm>
          <a:off x="12830175" y="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sp macro="" textlink="">
      <xdr:nvSpPr>
        <xdr:cNvPr id="9" name="Object 8" hidden="1"/>
        <xdr:cNvSpPr>
          <a:spLocks noChangeArrowheads="1"/>
        </xdr:cNvSpPr>
      </xdr:nvSpPr>
      <xdr:spPr bwMode="auto">
        <a:xfrm>
          <a:off x="12830175" y="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sp macro="" textlink="">
      <xdr:nvSpPr>
        <xdr:cNvPr id="10" name="Object 9" hidden="1"/>
        <xdr:cNvSpPr>
          <a:spLocks noChangeArrowheads="1"/>
        </xdr:cNvSpPr>
      </xdr:nvSpPr>
      <xdr:spPr bwMode="auto">
        <a:xfrm>
          <a:off x="12830175" y="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sp macro="" textlink="">
      <xdr:nvSpPr>
        <xdr:cNvPr id="11" name="Object 10" hidden="1"/>
        <xdr:cNvSpPr>
          <a:spLocks noChangeArrowheads="1"/>
        </xdr:cNvSpPr>
      </xdr:nvSpPr>
      <xdr:spPr bwMode="auto">
        <a:xfrm>
          <a:off x="12830175" y="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sp macro="" textlink="">
      <xdr:nvSpPr>
        <xdr:cNvPr id="12" name="Object 11" hidden="1"/>
        <xdr:cNvSpPr>
          <a:spLocks noChangeArrowheads="1"/>
        </xdr:cNvSpPr>
      </xdr:nvSpPr>
      <xdr:spPr bwMode="auto">
        <a:xfrm>
          <a:off x="12830175" y="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sp macro="" textlink="">
      <xdr:nvSpPr>
        <xdr:cNvPr id="13" name="Object 12" hidden="1"/>
        <xdr:cNvSpPr>
          <a:spLocks noChangeArrowheads="1"/>
        </xdr:cNvSpPr>
      </xdr:nvSpPr>
      <xdr:spPr bwMode="auto">
        <a:xfrm>
          <a:off x="12830175" y="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sp macro="" textlink="">
      <xdr:nvSpPr>
        <xdr:cNvPr id="14" name="Object 13" hidden="1"/>
        <xdr:cNvSpPr>
          <a:spLocks noChangeArrowheads="1"/>
        </xdr:cNvSpPr>
      </xdr:nvSpPr>
      <xdr:spPr bwMode="auto">
        <a:xfrm>
          <a:off x="12830175" y="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sp macro="" textlink="">
      <xdr:nvSpPr>
        <xdr:cNvPr id="15" name="Object 14" hidden="1"/>
        <xdr:cNvSpPr>
          <a:spLocks noChangeArrowheads="1"/>
        </xdr:cNvSpPr>
      </xdr:nvSpPr>
      <xdr:spPr bwMode="auto">
        <a:xfrm>
          <a:off x="12830175" y="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sp macro="" textlink="">
      <xdr:nvSpPr>
        <xdr:cNvPr id="16" name="Object 15" hidden="1"/>
        <xdr:cNvSpPr>
          <a:spLocks noChangeArrowheads="1"/>
        </xdr:cNvSpPr>
      </xdr:nvSpPr>
      <xdr:spPr bwMode="auto">
        <a:xfrm>
          <a:off x="12830175" y="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sp macro="" textlink="">
      <xdr:nvSpPr>
        <xdr:cNvPr id="17" name="Object 16" hidden="1"/>
        <xdr:cNvSpPr>
          <a:spLocks noChangeArrowheads="1"/>
        </xdr:cNvSpPr>
      </xdr:nvSpPr>
      <xdr:spPr bwMode="auto">
        <a:xfrm>
          <a:off x="12830175" y="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9525</xdr:colOff>
      <xdr:row>0</xdr:row>
      <xdr:rowOff>0</xdr:rowOff>
    </xdr:to>
    <xdr:pic>
      <xdr:nvPicPr>
        <xdr:cNvPr id="19" name="Bilde 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829925" y="0"/>
          <a:ext cx="9525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pic>
      <xdr:nvPicPr>
        <xdr:cNvPr id="20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830175" y="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pic>
      <xdr:nvPicPr>
        <xdr:cNvPr id="21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830175" y="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pic>
      <xdr:nvPicPr>
        <xdr:cNvPr id="22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830175" y="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pic>
      <xdr:nvPicPr>
        <xdr:cNvPr id="23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830175" y="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pic>
      <xdr:nvPicPr>
        <xdr:cNvPr id="24" name="Picture 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830175" y="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pic>
      <xdr:nvPicPr>
        <xdr:cNvPr id="25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830175" y="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pic>
      <xdr:nvPicPr>
        <xdr:cNvPr id="26" name="Picture 8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830175" y="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pic>
      <xdr:nvPicPr>
        <xdr:cNvPr id="27" name="Picture 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830175" y="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pic>
      <xdr:nvPicPr>
        <xdr:cNvPr id="28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830175" y="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pic>
      <xdr:nvPicPr>
        <xdr:cNvPr id="29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830175" y="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pic>
      <xdr:nvPicPr>
        <xdr:cNvPr id="30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830175" y="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pic>
      <xdr:nvPicPr>
        <xdr:cNvPr id="31" name="Picture 1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830175" y="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pic>
      <xdr:nvPicPr>
        <xdr:cNvPr id="32" name="Picture 14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830175" y="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pic>
      <xdr:nvPicPr>
        <xdr:cNvPr id="33" name="Picture 1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830175" y="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pic>
      <xdr:nvPicPr>
        <xdr:cNvPr id="34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830175" y="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0</xdr:colOff>
      <xdr:row>0</xdr:row>
      <xdr:rowOff>0</xdr:rowOff>
    </xdr:from>
    <xdr:to>
      <xdr:col>12</xdr:col>
      <xdr:colOff>9525</xdr:colOff>
      <xdr:row>0</xdr:row>
      <xdr:rowOff>0</xdr:rowOff>
    </xdr:to>
    <xdr:sp macro="" textlink="">
      <xdr:nvSpPr>
        <xdr:cNvPr id="2" name="Bilde 3" hidden="1"/>
        <xdr:cNvSpPr>
          <a:spLocks noChangeArrowheads="1"/>
        </xdr:cNvSpPr>
      </xdr:nvSpPr>
      <xdr:spPr bwMode="auto">
        <a:xfrm>
          <a:off x="10829925" y="0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sp macro="" textlink="">
      <xdr:nvSpPr>
        <xdr:cNvPr id="3" name="Object 2" hidden="1"/>
        <xdr:cNvSpPr>
          <a:spLocks noChangeArrowheads="1"/>
        </xdr:cNvSpPr>
      </xdr:nvSpPr>
      <xdr:spPr bwMode="auto">
        <a:xfrm>
          <a:off x="12830175" y="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sp macro="" textlink="">
      <xdr:nvSpPr>
        <xdr:cNvPr id="4" name="Object 3" hidden="1"/>
        <xdr:cNvSpPr>
          <a:spLocks noChangeArrowheads="1"/>
        </xdr:cNvSpPr>
      </xdr:nvSpPr>
      <xdr:spPr bwMode="auto">
        <a:xfrm>
          <a:off x="12830175" y="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sp macro="" textlink="">
      <xdr:nvSpPr>
        <xdr:cNvPr id="5" name="Object 4" hidden="1"/>
        <xdr:cNvSpPr>
          <a:spLocks noChangeArrowheads="1"/>
        </xdr:cNvSpPr>
      </xdr:nvSpPr>
      <xdr:spPr bwMode="auto">
        <a:xfrm>
          <a:off x="12830175" y="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sp macro="" textlink="">
      <xdr:nvSpPr>
        <xdr:cNvPr id="6" name="Object 5" hidden="1"/>
        <xdr:cNvSpPr>
          <a:spLocks noChangeArrowheads="1"/>
        </xdr:cNvSpPr>
      </xdr:nvSpPr>
      <xdr:spPr bwMode="auto">
        <a:xfrm>
          <a:off x="12830175" y="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sp macro="" textlink="">
      <xdr:nvSpPr>
        <xdr:cNvPr id="7" name="Object 6" hidden="1"/>
        <xdr:cNvSpPr>
          <a:spLocks noChangeArrowheads="1"/>
        </xdr:cNvSpPr>
      </xdr:nvSpPr>
      <xdr:spPr bwMode="auto">
        <a:xfrm>
          <a:off x="12830175" y="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sp macro="" textlink="">
      <xdr:nvSpPr>
        <xdr:cNvPr id="8" name="Object 7" hidden="1"/>
        <xdr:cNvSpPr>
          <a:spLocks noChangeArrowheads="1"/>
        </xdr:cNvSpPr>
      </xdr:nvSpPr>
      <xdr:spPr bwMode="auto">
        <a:xfrm>
          <a:off x="12830175" y="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sp macro="" textlink="">
      <xdr:nvSpPr>
        <xdr:cNvPr id="9" name="Object 8" hidden="1"/>
        <xdr:cNvSpPr>
          <a:spLocks noChangeArrowheads="1"/>
        </xdr:cNvSpPr>
      </xdr:nvSpPr>
      <xdr:spPr bwMode="auto">
        <a:xfrm>
          <a:off x="12830175" y="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sp macro="" textlink="">
      <xdr:nvSpPr>
        <xdr:cNvPr id="10" name="Object 9" hidden="1"/>
        <xdr:cNvSpPr>
          <a:spLocks noChangeArrowheads="1"/>
        </xdr:cNvSpPr>
      </xdr:nvSpPr>
      <xdr:spPr bwMode="auto">
        <a:xfrm>
          <a:off x="12830175" y="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sp macro="" textlink="">
      <xdr:nvSpPr>
        <xdr:cNvPr id="11" name="Object 10" hidden="1"/>
        <xdr:cNvSpPr>
          <a:spLocks noChangeArrowheads="1"/>
        </xdr:cNvSpPr>
      </xdr:nvSpPr>
      <xdr:spPr bwMode="auto">
        <a:xfrm>
          <a:off x="12830175" y="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sp macro="" textlink="">
      <xdr:nvSpPr>
        <xdr:cNvPr id="12" name="Object 11" hidden="1"/>
        <xdr:cNvSpPr>
          <a:spLocks noChangeArrowheads="1"/>
        </xdr:cNvSpPr>
      </xdr:nvSpPr>
      <xdr:spPr bwMode="auto">
        <a:xfrm>
          <a:off x="12830175" y="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sp macro="" textlink="">
      <xdr:nvSpPr>
        <xdr:cNvPr id="13" name="Object 12" hidden="1"/>
        <xdr:cNvSpPr>
          <a:spLocks noChangeArrowheads="1"/>
        </xdr:cNvSpPr>
      </xdr:nvSpPr>
      <xdr:spPr bwMode="auto">
        <a:xfrm>
          <a:off x="12830175" y="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sp macro="" textlink="">
      <xdr:nvSpPr>
        <xdr:cNvPr id="14" name="Object 13" hidden="1"/>
        <xdr:cNvSpPr>
          <a:spLocks noChangeArrowheads="1"/>
        </xdr:cNvSpPr>
      </xdr:nvSpPr>
      <xdr:spPr bwMode="auto">
        <a:xfrm>
          <a:off x="12830175" y="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sp macro="" textlink="">
      <xdr:nvSpPr>
        <xdr:cNvPr id="15" name="Object 14" hidden="1"/>
        <xdr:cNvSpPr>
          <a:spLocks noChangeArrowheads="1"/>
        </xdr:cNvSpPr>
      </xdr:nvSpPr>
      <xdr:spPr bwMode="auto">
        <a:xfrm>
          <a:off x="12830175" y="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sp macro="" textlink="">
      <xdr:nvSpPr>
        <xdr:cNvPr id="16" name="Object 15" hidden="1"/>
        <xdr:cNvSpPr>
          <a:spLocks noChangeArrowheads="1"/>
        </xdr:cNvSpPr>
      </xdr:nvSpPr>
      <xdr:spPr bwMode="auto">
        <a:xfrm>
          <a:off x="12830175" y="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sp macro="" textlink="">
      <xdr:nvSpPr>
        <xdr:cNvPr id="17" name="Object 16" hidden="1"/>
        <xdr:cNvSpPr>
          <a:spLocks noChangeArrowheads="1"/>
        </xdr:cNvSpPr>
      </xdr:nvSpPr>
      <xdr:spPr bwMode="auto">
        <a:xfrm>
          <a:off x="12830175" y="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9525</xdr:colOff>
      <xdr:row>0</xdr:row>
      <xdr:rowOff>0</xdr:rowOff>
    </xdr:to>
    <xdr:pic>
      <xdr:nvPicPr>
        <xdr:cNvPr id="19" name="Bilde 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829925" y="0"/>
          <a:ext cx="9525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pic>
      <xdr:nvPicPr>
        <xdr:cNvPr id="20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830175" y="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pic>
      <xdr:nvPicPr>
        <xdr:cNvPr id="21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830175" y="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pic>
      <xdr:nvPicPr>
        <xdr:cNvPr id="22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830175" y="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pic>
      <xdr:nvPicPr>
        <xdr:cNvPr id="23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830175" y="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pic>
      <xdr:nvPicPr>
        <xdr:cNvPr id="24" name="Picture 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830175" y="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pic>
      <xdr:nvPicPr>
        <xdr:cNvPr id="25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830175" y="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pic>
      <xdr:nvPicPr>
        <xdr:cNvPr id="26" name="Picture 8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830175" y="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pic>
      <xdr:nvPicPr>
        <xdr:cNvPr id="27" name="Picture 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830175" y="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pic>
      <xdr:nvPicPr>
        <xdr:cNvPr id="28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830175" y="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pic>
      <xdr:nvPicPr>
        <xdr:cNvPr id="29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830175" y="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pic>
      <xdr:nvPicPr>
        <xdr:cNvPr id="30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830175" y="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pic>
      <xdr:nvPicPr>
        <xdr:cNvPr id="31" name="Picture 1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830175" y="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pic>
      <xdr:nvPicPr>
        <xdr:cNvPr id="32" name="Picture 14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830175" y="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pic>
      <xdr:nvPicPr>
        <xdr:cNvPr id="33" name="Picture 1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830175" y="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pic>
      <xdr:nvPicPr>
        <xdr:cNvPr id="34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830175" y="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0</xdr:colOff>
      <xdr:row>0</xdr:row>
      <xdr:rowOff>0</xdr:rowOff>
    </xdr:from>
    <xdr:to>
      <xdr:col>12</xdr:col>
      <xdr:colOff>9525</xdr:colOff>
      <xdr:row>0</xdr:row>
      <xdr:rowOff>0</xdr:rowOff>
    </xdr:to>
    <xdr:sp macro="" textlink="">
      <xdr:nvSpPr>
        <xdr:cNvPr id="2" name="Bilde 3" hidden="1"/>
        <xdr:cNvSpPr>
          <a:spLocks noChangeArrowheads="1"/>
        </xdr:cNvSpPr>
      </xdr:nvSpPr>
      <xdr:spPr bwMode="auto">
        <a:xfrm>
          <a:off x="10829925" y="0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sp macro="" textlink="">
      <xdr:nvSpPr>
        <xdr:cNvPr id="3" name="Object 2" hidden="1"/>
        <xdr:cNvSpPr>
          <a:spLocks noChangeArrowheads="1"/>
        </xdr:cNvSpPr>
      </xdr:nvSpPr>
      <xdr:spPr bwMode="auto">
        <a:xfrm>
          <a:off x="12830175" y="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sp macro="" textlink="">
      <xdr:nvSpPr>
        <xdr:cNvPr id="4" name="Object 3" hidden="1"/>
        <xdr:cNvSpPr>
          <a:spLocks noChangeArrowheads="1"/>
        </xdr:cNvSpPr>
      </xdr:nvSpPr>
      <xdr:spPr bwMode="auto">
        <a:xfrm>
          <a:off x="12830175" y="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sp macro="" textlink="">
      <xdr:nvSpPr>
        <xdr:cNvPr id="5" name="Object 4" hidden="1"/>
        <xdr:cNvSpPr>
          <a:spLocks noChangeArrowheads="1"/>
        </xdr:cNvSpPr>
      </xdr:nvSpPr>
      <xdr:spPr bwMode="auto">
        <a:xfrm>
          <a:off x="12830175" y="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sp macro="" textlink="">
      <xdr:nvSpPr>
        <xdr:cNvPr id="6" name="Object 5" hidden="1"/>
        <xdr:cNvSpPr>
          <a:spLocks noChangeArrowheads="1"/>
        </xdr:cNvSpPr>
      </xdr:nvSpPr>
      <xdr:spPr bwMode="auto">
        <a:xfrm>
          <a:off x="12830175" y="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sp macro="" textlink="">
      <xdr:nvSpPr>
        <xdr:cNvPr id="7" name="Object 6" hidden="1"/>
        <xdr:cNvSpPr>
          <a:spLocks noChangeArrowheads="1"/>
        </xdr:cNvSpPr>
      </xdr:nvSpPr>
      <xdr:spPr bwMode="auto">
        <a:xfrm>
          <a:off x="12830175" y="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sp macro="" textlink="">
      <xdr:nvSpPr>
        <xdr:cNvPr id="8" name="Object 7" hidden="1"/>
        <xdr:cNvSpPr>
          <a:spLocks noChangeArrowheads="1"/>
        </xdr:cNvSpPr>
      </xdr:nvSpPr>
      <xdr:spPr bwMode="auto">
        <a:xfrm>
          <a:off x="12830175" y="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sp macro="" textlink="">
      <xdr:nvSpPr>
        <xdr:cNvPr id="9" name="Object 8" hidden="1"/>
        <xdr:cNvSpPr>
          <a:spLocks noChangeArrowheads="1"/>
        </xdr:cNvSpPr>
      </xdr:nvSpPr>
      <xdr:spPr bwMode="auto">
        <a:xfrm>
          <a:off x="12830175" y="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sp macro="" textlink="">
      <xdr:nvSpPr>
        <xdr:cNvPr id="10" name="Object 9" hidden="1"/>
        <xdr:cNvSpPr>
          <a:spLocks noChangeArrowheads="1"/>
        </xdr:cNvSpPr>
      </xdr:nvSpPr>
      <xdr:spPr bwMode="auto">
        <a:xfrm>
          <a:off x="12830175" y="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sp macro="" textlink="">
      <xdr:nvSpPr>
        <xdr:cNvPr id="11" name="Object 10" hidden="1"/>
        <xdr:cNvSpPr>
          <a:spLocks noChangeArrowheads="1"/>
        </xdr:cNvSpPr>
      </xdr:nvSpPr>
      <xdr:spPr bwMode="auto">
        <a:xfrm>
          <a:off x="12830175" y="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sp macro="" textlink="">
      <xdr:nvSpPr>
        <xdr:cNvPr id="12" name="Object 11" hidden="1"/>
        <xdr:cNvSpPr>
          <a:spLocks noChangeArrowheads="1"/>
        </xdr:cNvSpPr>
      </xdr:nvSpPr>
      <xdr:spPr bwMode="auto">
        <a:xfrm>
          <a:off x="12830175" y="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sp macro="" textlink="">
      <xdr:nvSpPr>
        <xdr:cNvPr id="13" name="Object 12" hidden="1"/>
        <xdr:cNvSpPr>
          <a:spLocks noChangeArrowheads="1"/>
        </xdr:cNvSpPr>
      </xdr:nvSpPr>
      <xdr:spPr bwMode="auto">
        <a:xfrm>
          <a:off x="12830175" y="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sp macro="" textlink="">
      <xdr:nvSpPr>
        <xdr:cNvPr id="14" name="Object 13" hidden="1"/>
        <xdr:cNvSpPr>
          <a:spLocks noChangeArrowheads="1"/>
        </xdr:cNvSpPr>
      </xdr:nvSpPr>
      <xdr:spPr bwMode="auto">
        <a:xfrm>
          <a:off x="12830175" y="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sp macro="" textlink="">
      <xdr:nvSpPr>
        <xdr:cNvPr id="15" name="Object 14" hidden="1"/>
        <xdr:cNvSpPr>
          <a:spLocks noChangeArrowheads="1"/>
        </xdr:cNvSpPr>
      </xdr:nvSpPr>
      <xdr:spPr bwMode="auto">
        <a:xfrm>
          <a:off x="12830175" y="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sp macro="" textlink="">
      <xdr:nvSpPr>
        <xdr:cNvPr id="16" name="Object 15" hidden="1"/>
        <xdr:cNvSpPr>
          <a:spLocks noChangeArrowheads="1"/>
        </xdr:cNvSpPr>
      </xdr:nvSpPr>
      <xdr:spPr bwMode="auto">
        <a:xfrm>
          <a:off x="12830175" y="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sp macro="" textlink="">
      <xdr:nvSpPr>
        <xdr:cNvPr id="17" name="Object 16" hidden="1"/>
        <xdr:cNvSpPr>
          <a:spLocks noChangeArrowheads="1"/>
        </xdr:cNvSpPr>
      </xdr:nvSpPr>
      <xdr:spPr bwMode="auto">
        <a:xfrm>
          <a:off x="12830175" y="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9525</xdr:colOff>
      <xdr:row>0</xdr:row>
      <xdr:rowOff>0</xdr:rowOff>
    </xdr:to>
    <xdr:pic>
      <xdr:nvPicPr>
        <xdr:cNvPr id="19" name="Bilde 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829925" y="0"/>
          <a:ext cx="9525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pic>
      <xdr:nvPicPr>
        <xdr:cNvPr id="20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830175" y="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pic>
      <xdr:nvPicPr>
        <xdr:cNvPr id="21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830175" y="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pic>
      <xdr:nvPicPr>
        <xdr:cNvPr id="22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830175" y="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pic>
      <xdr:nvPicPr>
        <xdr:cNvPr id="23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830175" y="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pic>
      <xdr:nvPicPr>
        <xdr:cNvPr id="24" name="Picture 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830175" y="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pic>
      <xdr:nvPicPr>
        <xdr:cNvPr id="25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830175" y="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pic>
      <xdr:nvPicPr>
        <xdr:cNvPr id="26" name="Picture 8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830175" y="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pic>
      <xdr:nvPicPr>
        <xdr:cNvPr id="27" name="Picture 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830175" y="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pic>
      <xdr:nvPicPr>
        <xdr:cNvPr id="28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830175" y="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pic>
      <xdr:nvPicPr>
        <xdr:cNvPr id="29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830175" y="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pic>
      <xdr:nvPicPr>
        <xdr:cNvPr id="30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830175" y="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pic>
      <xdr:nvPicPr>
        <xdr:cNvPr id="31" name="Picture 1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830175" y="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pic>
      <xdr:nvPicPr>
        <xdr:cNvPr id="32" name="Picture 14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830175" y="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pic>
      <xdr:nvPicPr>
        <xdr:cNvPr id="33" name="Picture 1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830175" y="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pic>
      <xdr:nvPicPr>
        <xdr:cNvPr id="34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830175" y="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0</xdr:colOff>
      <xdr:row>0</xdr:row>
      <xdr:rowOff>0</xdr:rowOff>
    </xdr:from>
    <xdr:to>
      <xdr:col>12</xdr:col>
      <xdr:colOff>9525</xdr:colOff>
      <xdr:row>0</xdr:row>
      <xdr:rowOff>0</xdr:rowOff>
    </xdr:to>
    <xdr:sp macro="" textlink="">
      <xdr:nvSpPr>
        <xdr:cNvPr id="2" name="Bilde 3" hidden="1"/>
        <xdr:cNvSpPr>
          <a:spLocks noChangeArrowheads="1"/>
        </xdr:cNvSpPr>
      </xdr:nvSpPr>
      <xdr:spPr bwMode="auto">
        <a:xfrm>
          <a:off x="10829925" y="0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sp macro="" textlink="">
      <xdr:nvSpPr>
        <xdr:cNvPr id="3" name="Object 2" hidden="1"/>
        <xdr:cNvSpPr>
          <a:spLocks noChangeArrowheads="1"/>
        </xdr:cNvSpPr>
      </xdr:nvSpPr>
      <xdr:spPr bwMode="auto">
        <a:xfrm>
          <a:off x="12830175" y="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sp macro="" textlink="">
      <xdr:nvSpPr>
        <xdr:cNvPr id="4" name="Object 3" hidden="1"/>
        <xdr:cNvSpPr>
          <a:spLocks noChangeArrowheads="1"/>
        </xdr:cNvSpPr>
      </xdr:nvSpPr>
      <xdr:spPr bwMode="auto">
        <a:xfrm>
          <a:off x="12830175" y="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sp macro="" textlink="">
      <xdr:nvSpPr>
        <xdr:cNvPr id="5" name="Object 4" hidden="1"/>
        <xdr:cNvSpPr>
          <a:spLocks noChangeArrowheads="1"/>
        </xdr:cNvSpPr>
      </xdr:nvSpPr>
      <xdr:spPr bwMode="auto">
        <a:xfrm>
          <a:off x="12830175" y="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sp macro="" textlink="">
      <xdr:nvSpPr>
        <xdr:cNvPr id="6" name="Object 5" hidden="1"/>
        <xdr:cNvSpPr>
          <a:spLocks noChangeArrowheads="1"/>
        </xdr:cNvSpPr>
      </xdr:nvSpPr>
      <xdr:spPr bwMode="auto">
        <a:xfrm>
          <a:off x="12830175" y="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sp macro="" textlink="">
      <xdr:nvSpPr>
        <xdr:cNvPr id="7" name="Object 6" hidden="1"/>
        <xdr:cNvSpPr>
          <a:spLocks noChangeArrowheads="1"/>
        </xdr:cNvSpPr>
      </xdr:nvSpPr>
      <xdr:spPr bwMode="auto">
        <a:xfrm>
          <a:off x="12830175" y="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sp macro="" textlink="">
      <xdr:nvSpPr>
        <xdr:cNvPr id="8" name="Object 7" hidden="1"/>
        <xdr:cNvSpPr>
          <a:spLocks noChangeArrowheads="1"/>
        </xdr:cNvSpPr>
      </xdr:nvSpPr>
      <xdr:spPr bwMode="auto">
        <a:xfrm>
          <a:off x="12830175" y="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sp macro="" textlink="">
      <xdr:nvSpPr>
        <xdr:cNvPr id="9" name="Object 8" hidden="1"/>
        <xdr:cNvSpPr>
          <a:spLocks noChangeArrowheads="1"/>
        </xdr:cNvSpPr>
      </xdr:nvSpPr>
      <xdr:spPr bwMode="auto">
        <a:xfrm>
          <a:off x="12830175" y="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sp macro="" textlink="">
      <xdr:nvSpPr>
        <xdr:cNvPr id="10" name="Object 9" hidden="1"/>
        <xdr:cNvSpPr>
          <a:spLocks noChangeArrowheads="1"/>
        </xdr:cNvSpPr>
      </xdr:nvSpPr>
      <xdr:spPr bwMode="auto">
        <a:xfrm>
          <a:off x="12830175" y="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sp macro="" textlink="">
      <xdr:nvSpPr>
        <xdr:cNvPr id="11" name="Object 10" hidden="1"/>
        <xdr:cNvSpPr>
          <a:spLocks noChangeArrowheads="1"/>
        </xdr:cNvSpPr>
      </xdr:nvSpPr>
      <xdr:spPr bwMode="auto">
        <a:xfrm>
          <a:off x="12830175" y="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sp macro="" textlink="">
      <xdr:nvSpPr>
        <xdr:cNvPr id="12" name="Object 11" hidden="1"/>
        <xdr:cNvSpPr>
          <a:spLocks noChangeArrowheads="1"/>
        </xdr:cNvSpPr>
      </xdr:nvSpPr>
      <xdr:spPr bwMode="auto">
        <a:xfrm>
          <a:off x="12830175" y="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sp macro="" textlink="">
      <xdr:nvSpPr>
        <xdr:cNvPr id="13" name="Object 12" hidden="1"/>
        <xdr:cNvSpPr>
          <a:spLocks noChangeArrowheads="1"/>
        </xdr:cNvSpPr>
      </xdr:nvSpPr>
      <xdr:spPr bwMode="auto">
        <a:xfrm>
          <a:off x="12830175" y="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sp macro="" textlink="">
      <xdr:nvSpPr>
        <xdr:cNvPr id="14" name="Object 13" hidden="1"/>
        <xdr:cNvSpPr>
          <a:spLocks noChangeArrowheads="1"/>
        </xdr:cNvSpPr>
      </xdr:nvSpPr>
      <xdr:spPr bwMode="auto">
        <a:xfrm>
          <a:off x="12830175" y="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sp macro="" textlink="">
      <xdr:nvSpPr>
        <xdr:cNvPr id="15" name="Object 14" hidden="1"/>
        <xdr:cNvSpPr>
          <a:spLocks noChangeArrowheads="1"/>
        </xdr:cNvSpPr>
      </xdr:nvSpPr>
      <xdr:spPr bwMode="auto">
        <a:xfrm>
          <a:off x="12830175" y="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sp macro="" textlink="">
      <xdr:nvSpPr>
        <xdr:cNvPr id="16" name="Object 15" hidden="1"/>
        <xdr:cNvSpPr>
          <a:spLocks noChangeArrowheads="1"/>
        </xdr:cNvSpPr>
      </xdr:nvSpPr>
      <xdr:spPr bwMode="auto">
        <a:xfrm>
          <a:off x="12830175" y="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sp macro="" textlink="">
      <xdr:nvSpPr>
        <xdr:cNvPr id="17" name="Object 16" hidden="1"/>
        <xdr:cNvSpPr>
          <a:spLocks noChangeArrowheads="1"/>
        </xdr:cNvSpPr>
      </xdr:nvSpPr>
      <xdr:spPr bwMode="auto">
        <a:xfrm>
          <a:off x="12830175" y="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9525</xdr:colOff>
      <xdr:row>0</xdr:row>
      <xdr:rowOff>0</xdr:rowOff>
    </xdr:to>
    <xdr:pic>
      <xdr:nvPicPr>
        <xdr:cNvPr id="19" name="Bilde 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829925" y="0"/>
          <a:ext cx="9525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pic>
      <xdr:nvPicPr>
        <xdr:cNvPr id="20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830175" y="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pic>
      <xdr:nvPicPr>
        <xdr:cNvPr id="21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830175" y="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pic>
      <xdr:nvPicPr>
        <xdr:cNvPr id="22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830175" y="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pic>
      <xdr:nvPicPr>
        <xdr:cNvPr id="23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830175" y="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pic>
      <xdr:nvPicPr>
        <xdr:cNvPr id="24" name="Picture 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830175" y="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pic>
      <xdr:nvPicPr>
        <xdr:cNvPr id="25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830175" y="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pic>
      <xdr:nvPicPr>
        <xdr:cNvPr id="26" name="Picture 8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830175" y="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pic>
      <xdr:nvPicPr>
        <xdr:cNvPr id="27" name="Picture 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830175" y="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pic>
      <xdr:nvPicPr>
        <xdr:cNvPr id="28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830175" y="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pic>
      <xdr:nvPicPr>
        <xdr:cNvPr id="29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830175" y="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pic>
      <xdr:nvPicPr>
        <xdr:cNvPr id="30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830175" y="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pic>
      <xdr:nvPicPr>
        <xdr:cNvPr id="31" name="Picture 1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830175" y="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pic>
      <xdr:nvPicPr>
        <xdr:cNvPr id="32" name="Picture 14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830175" y="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pic>
      <xdr:nvPicPr>
        <xdr:cNvPr id="33" name="Picture 1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830175" y="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pic>
      <xdr:nvPicPr>
        <xdr:cNvPr id="34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830175" y="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0</xdr:colOff>
      <xdr:row>0</xdr:row>
      <xdr:rowOff>0</xdr:rowOff>
    </xdr:from>
    <xdr:to>
      <xdr:col>12</xdr:col>
      <xdr:colOff>9525</xdr:colOff>
      <xdr:row>0</xdr:row>
      <xdr:rowOff>0</xdr:rowOff>
    </xdr:to>
    <xdr:sp macro="" textlink="">
      <xdr:nvSpPr>
        <xdr:cNvPr id="2" name="Bilde 3" hidden="1"/>
        <xdr:cNvSpPr>
          <a:spLocks noChangeArrowheads="1"/>
        </xdr:cNvSpPr>
      </xdr:nvSpPr>
      <xdr:spPr bwMode="auto">
        <a:xfrm>
          <a:off x="10829925" y="0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sp macro="" textlink="">
      <xdr:nvSpPr>
        <xdr:cNvPr id="3" name="Object 2" hidden="1"/>
        <xdr:cNvSpPr>
          <a:spLocks noChangeArrowheads="1"/>
        </xdr:cNvSpPr>
      </xdr:nvSpPr>
      <xdr:spPr bwMode="auto">
        <a:xfrm>
          <a:off x="12830175" y="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sp macro="" textlink="">
      <xdr:nvSpPr>
        <xdr:cNvPr id="4" name="Object 3" hidden="1"/>
        <xdr:cNvSpPr>
          <a:spLocks noChangeArrowheads="1"/>
        </xdr:cNvSpPr>
      </xdr:nvSpPr>
      <xdr:spPr bwMode="auto">
        <a:xfrm>
          <a:off x="12830175" y="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sp macro="" textlink="">
      <xdr:nvSpPr>
        <xdr:cNvPr id="5" name="Object 4" hidden="1"/>
        <xdr:cNvSpPr>
          <a:spLocks noChangeArrowheads="1"/>
        </xdr:cNvSpPr>
      </xdr:nvSpPr>
      <xdr:spPr bwMode="auto">
        <a:xfrm>
          <a:off x="12830175" y="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sp macro="" textlink="">
      <xdr:nvSpPr>
        <xdr:cNvPr id="6" name="Object 5" hidden="1"/>
        <xdr:cNvSpPr>
          <a:spLocks noChangeArrowheads="1"/>
        </xdr:cNvSpPr>
      </xdr:nvSpPr>
      <xdr:spPr bwMode="auto">
        <a:xfrm>
          <a:off x="12830175" y="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sp macro="" textlink="">
      <xdr:nvSpPr>
        <xdr:cNvPr id="7" name="Object 6" hidden="1"/>
        <xdr:cNvSpPr>
          <a:spLocks noChangeArrowheads="1"/>
        </xdr:cNvSpPr>
      </xdr:nvSpPr>
      <xdr:spPr bwMode="auto">
        <a:xfrm>
          <a:off x="12830175" y="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sp macro="" textlink="">
      <xdr:nvSpPr>
        <xdr:cNvPr id="8" name="Object 7" hidden="1"/>
        <xdr:cNvSpPr>
          <a:spLocks noChangeArrowheads="1"/>
        </xdr:cNvSpPr>
      </xdr:nvSpPr>
      <xdr:spPr bwMode="auto">
        <a:xfrm>
          <a:off x="12830175" y="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sp macro="" textlink="">
      <xdr:nvSpPr>
        <xdr:cNvPr id="9" name="Object 8" hidden="1"/>
        <xdr:cNvSpPr>
          <a:spLocks noChangeArrowheads="1"/>
        </xdr:cNvSpPr>
      </xdr:nvSpPr>
      <xdr:spPr bwMode="auto">
        <a:xfrm>
          <a:off x="12830175" y="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sp macro="" textlink="">
      <xdr:nvSpPr>
        <xdr:cNvPr id="10" name="Object 9" hidden="1"/>
        <xdr:cNvSpPr>
          <a:spLocks noChangeArrowheads="1"/>
        </xdr:cNvSpPr>
      </xdr:nvSpPr>
      <xdr:spPr bwMode="auto">
        <a:xfrm>
          <a:off x="12830175" y="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sp macro="" textlink="">
      <xdr:nvSpPr>
        <xdr:cNvPr id="11" name="Object 10" hidden="1"/>
        <xdr:cNvSpPr>
          <a:spLocks noChangeArrowheads="1"/>
        </xdr:cNvSpPr>
      </xdr:nvSpPr>
      <xdr:spPr bwMode="auto">
        <a:xfrm>
          <a:off x="12830175" y="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sp macro="" textlink="">
      <xdr:nvSpPr>
        <xdr:cNvPr id="12" name="Object 11" hidden="1"/>
        <xdr:cNvSpPr>
          <a:spLocks noChangeArrowheads="1"/>
        </xdr:cNvSpPr>
      </xdr:nvSpPr>
      <xdr:spPr bwMode="auto">
        <a:xfrm>
          <a:off x="12830175" y="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sp macro="" textlink="">
      <xdr:nvSpPr>
        <xdr:cNvPr id="13" name="Object 12" hidden="1"/>
        <xdr:cNvSpPr>
          <a:spLocks noChangeArrowheads="1"/>
        </xdr:cNvSpPr>
      </xdr:nvSpPr>
      <xdr:spPr bwMode="auto">
        <a:xfrm>
          <a:off x="12830175" y="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sp macro="" textlink="">
      <xdr:nvSpPr>
        <xdr:cNvPr id="14" name="Object 13" hidden="1"/>
        <xdr:cNvSpPr>
          <a:spLocks noChangeArrowheads="1"/>
        </xdr:cNvSpPr>
      </xdr:nvSpPr>
      <xdr:spPr bwMode="auto">
        <a:xfrm>
          <a:off x="12830175" y="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sp macro="" textlink="">
      <xdr:nvSpPr>
        <xdr:cNvPr id="15" name="Object 14" hidden="1"/>
        <xdr:cNvSpPr>
          <a:spLocks noChangeArrowheads="1"/>
        </xdr:cNvSpPr>
      </xdr:nvSpPr>
      <xdr:spPr bwMode="auto">
        <a:xfrm>
          <a:off x="12830175" y="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sp macro="" textlink="">
      <xdr:nvSpPr>
        <xdr:cNvPr id="16" name="Object 15" hidden="1"/>
        <xdr:cNvSpPr>
          <a:spLocks noChangeArrowheads="1"/>
        </xdr:cNvSpPr>
      </xdr:nvSpPr>
      <xdr:spPr bwMode="auto">
        <a:xfrm>
          <a:off x="12830175" y="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sp macro="" textlink="">
      <xdr:nvSpPr>
        <xdr:cNvPr id="17" name="Object 16" hidden="1"/>
        <xdr:cNvSpPr>
          <a:spLocks noChangeArrowheads="1"/>
        </xdr:cNvSpPr>
      </xdr:nvSpPr>
      <xdr:spPr bwMode="auto">
        <a:xfrm>
          <a:off x="12830175" y="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9525</xdr:colOff>
      <xdr:row>0</xdr:row>
      <xdr:rowOff>0</xdr:rowOff>
    </xdr:to>
    <xdr:pic>
      <xdr:nvPicPr>
        <xdr:cNvPr id="19" name="Bilde 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829925" y="0"/>
          <a:ext cx="9525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pic>
      <xdr:nvPicPr>
        <xdr:cNvPr id="20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830175" y="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pic>
      <xdr:nvPicPr>
        <xdr:cNvPr id="21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830175" y="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pic>
      <xdr:nvPicPr>
        <xdr:cNvPr id="22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830175" y="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pic>
      <xdr:nvPicPr>
        <xdr:cNvPr id="23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830175" y="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pic>
      <xdr:nvPicPr>
        <xdr:cNvPr id="24" name="Picture 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830175" y="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pic>
      <xdr:nvPicPr>
        <xdr:cNvPr id="25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830175" y="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pic>
      <xdr:nvPicPr>
        <xdr:cNvPr id="26" name="Picture 8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830175" y="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pic>
      <xdr:nvPicPr>
        <xdr:cNvPr id="27" name="Picture 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830175" y="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pic>
      <xdr:nvPicPr>
        <xdr:cNvPr id="28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830175" y="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pic>
      <xdr:nvPicPr>
        <xdr:cNvPr id="29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830175" y="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pic>
      <xdr:nvPicPr>
        <xdr:cNvPr id="30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830175" y="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pic>
      <xdr:nvPicPr>
        <xdr:cNvPr id="31" name="Picture 1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830175" y="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pic>
      <xdr:nvPicPr>
        <xdr:cNvPr id="32" name="Picture 14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830175" y="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pic>
      <xdr:nvPicPr>
        <xdr:cNvPr id="33" name="Picture 1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830175" y="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pic>
      <xdr:nvPicPr>
        <xdr:cNvPr id="34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830175" y="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0</xdr:colOff>
      <xdr:row>0</xdr:row>
      <xdr:rowOff>0</xdr:rowOff>
    </xdr:from>
    <xdr:to>
      <xdr:col>12</xdr:col>
      <xdr:colOff>9525</xdr:colOff>
      <xdr:row>0</xdr:row>
      <xdr:rowOff>0</xdr:rowOff>
    </xdr:to>
    <xdr:sp macro="" textlink="">
      <xdr:nvSpPr>
        <xdr:cNvPr id="2" name="Bilde 3" hidden="1"/>
        <xdr:cNvSpPr>
          <a:spLocks noChangeArrowheads="1"/>
        </xdr:cNvSpPr>
      </xdr:nvSpPr>
      <xdr:spPr bwMode="auto">
        <a:xfrm>
          <a:off x="10829925" y="0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sp macro="" textlink="">
      <xdr:nvSpPr>
        <xdr:cNvPr id="3" name="Object 2" hidden="1"/>
        <xdr:cNvSpPr>
          <a:spLocks noChangeArrowheads="1"/>
        </xdr:cNvSpPr>
      </xdr:nvSpPr>
      <xdr:spPr bwMode="auto">
        <a:xfrm>
          <a:off x="12830175" y="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sp macro="" textlink="">
      <xdr:nvSpPr>
        <xdr:cNvPr id="4" name="Object 3" hidden="1"/>
        <xdr:cNvSpPr>
          <a:spLocks noChangeArrowheads="1"/>
        </xdr:cNvSpPr>
      </xdr:nvSpPr>
      <xdr:spPr bwMode="auto">
        <a:xfrm>
          <a:off x="12830175" y="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sp macro="" textlink="">
      <xdr:nvSpPr>
        <xdr:cNvPr id="5" name="Object 4" hidden="1"/>
        <xdr:cNvSpPr>
          <a:spLocks noChangeArrowheads="1"/>
        </xdr:cNvSpPr>
      </xdr:nvSpPr>
      <xdr:spPr bwMode="auto">
        <a:xfrm>
          <a:off x="12830175" y="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sp macro="" textlink="">
      <xdr:nvSpPr>
        <xdr:cNvPr id="6" name="Object 5" hidden="1"/>
        <xdr:cNvSpPr>
          <a:spLocks noChangeArrowheads="1"/>
        </xdr:cNvSpPr>
      </xdr:nvSpPr>
      <xdr:spPr bwMode="auto">
        <a:xfrm>
          <a:off x="12830175" y="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sp macro="" textlink="">
      <xdr:nvSpPr>
        <xdr:cNvPr id="7" name="Object 6" hidden="1"/>
        <xdr:cNvSpPr>
          <a:spLocks noChangeArrowheads="1"/>
        </xdr:cNvSpPr>
      </xdr:nvSpPr>
      <xdr:spPr bwMode="auto">
        <a:xfrm>
          <a:off x="12830175" y="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sp macro="" textlink="">
      <xdr:nvSpPr>
        <xdr:cNvPr id="8" name="Object 7" hidden="1"/>
        <xdr:cNvSpPr>
          <a:spLocks noChangeArrowheads="1"/>
        </xdr:cNvSpPr>
      </xdr:nvSpPr>
      <xdr:spPr bwMode="auto">
        <a:xfrm>
          <a:off x="12830175" y="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sp macro="" textlink="">
      <xdr:nvSpPr>
        <xdr:cNvPr id="9" name="Object 8" hidden="1"/>
        <xdr:cNvSpPr>
          <a:spLocks noChangeArrowheads="1"/>
        </xdr:cNvSpPr>
      </xdr:nvSpPr>
      <xdr:spPr bwMode="auto">
        <a:xfrm>
          <a:off x="12830175" y="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sp macro="" textlink="">
      <xdr:nvSpPr>
        <xdr:cNvPr id="10" name="Object 9" hidden="1"/>
        <xdr:cNvSpPr>
          <a:spLocks noChangeArrowheads="1"/>
        </xdr:cNvSpPr>
      </xdr:nvSpPr>
      <xdr:spPr bwMode="auto">
        <a:xfrm>
          <a:off x="12830175" y="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sp macro="" textlink="">
      <xdr:nvSpPr>
        <xdr:cNvPr id="11" name="Object 10" hidden="1"/>
        <xdr:cNvSpPr>
          <a:spLocks noChangeArrowheads="1"/>
        </xdr:cNvSpPr>
      </xdr:nvSpPr>
      <xdr:spPr bwMode="auto">
        <a:xfrm>
          <a:off x="12830175" y="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sp macro="" textlink="">
      <xdr:nvSpPr>
        <xdr:cNvPr id="12" name="Object 11" hidden="1"/>
        <xdr:cNvSpPr>
          <a:spLocks noChangeArrowheads="1"/>
        </xdr:cNvSpPr>
      </xdr:nvSpPr>
      <xdr:spPr bwMode="auto">
        <a:xfrm>
          <a:off x="12830175" y="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sp macro="" textlink="">
      <xdr:nvSpPr>
        <xdr:cNvPr id="13" name="Object 12" hidden="1"/>
        <xdr:cNvSpPr>
          <a:spLocks noChangeArrowheads="1"/>
        </xdr:cNvSpPr>
      </xdr:nvSpPr>
      <xdr:spPr bwMode="auto">
        <a:xfrm>
          <a:off x="12830175" y="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sp macro="" textlink="">
      <xdr:nvSpPr>
        <xdr:cNvPr id="14" name="Object 13" hidden="1"/>
        <xdr:cNvSpPr>
          <a:spLocks noChangeArrowheads="1"/>
        </xdr:cNvSpPr>
      </xdr:nvSpPr>
      <xdr:spPr bwMode="auto">
        <a:xfrm>
          <a:off x="12830175" y="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sp macro="" textlink="">
      <xdr:nvSpPr>
        <xdr:cNvPr id="15" name="Object 14" hidden="1"/>
        <xdr:cNvSpPr>
          <a:spLocks noChangeArrowheads="1"/>
        </xdr:cNvSpPr>
      </xdr:nvSpPr>
      <xdr:spPr bwMode="auto">
        <a:xfrm>
          <a:off x="12830175" y="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sp macro="" textlink="">
      <xdr:nvSpPr>
        <xdr:cNvPr id="16" name="Object 15" hidden="1"/>
        <xdr:cNvSpPr>
          <a:spLocks noChangeArrowheads="1"/>
        </xdr:cNvSpPr>
      </xdr:nvSpPr>
      <xdr:spPr bwMode="auto">
        <a:xfrm>
          <a:off x="12830175" y="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sp macro="" textlink="">
      <xdr:nvSpPr>
        <xdr:cNvPr id="17" name="Object 16" hidden="1"/>
        <xdr:cNvSpPr>
          <a:spLocks noChangeArrowheads="1"/>
        </xdr:cNvSpPr>
      </xdr:nvSpPr>
      <xdr:spPr bwMode="auto">
        <a:xfrm>
          <a:off x="12830175" y="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9525</xdr:colOff>
      <xdr:row>0</xdr:row>
      <xdr:rowOff>0</xdr:rowOff>
    </xdr:to>
    <xdr:pic>
      <xdr:nvPicPr>
        <xdr:cNvPr id="19" name="Bilde 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829925" y="0"/>
          <a:ext cx="9525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pic>
      <xdr:nvPicPr>
        <xdr:cNvPr id="20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830175" y="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pic>
      <xdr:nvPicPr>
        <xdr:cNvPr id="21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830175" y="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pic>
      <xdr:nvPicPr>
        <xdr:cNvPr id="22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830175" y="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pic>
      <xdr:nvPicPr>
        <xdr:cNvPr id="23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830175" y="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pic>
      <xdr:nvPicPr>
        <xdr:cNvPr id="24" name="Picture 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830175" y="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pic>
      <xdr:nvPicPr>
        <xdr:cNvPr id="25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830175" y="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pic>
      <xdr:nvPicPr>
        <xdr:cNvPr id="26" name="Picture 8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830175" y="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pic>
      <xdr:nvPicPr>
        <xdr:cNvPr id="27" name="Picture 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830175" y="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pic>
      <xdr:nvPicPr>
        <xdr:cNvPr id="28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830175" y="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pic>
      <xdr:nvPicPr>
        <xdr:cNvPr id="29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830175" y="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pic>
      <xdr:nvPicPr>
        <xdr:cNvPr id="30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830175" y="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pic>
      <xdr:nvPicPr>
        <xdr:cNvPr id="31" name="Picture 1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830175" y="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pic>
      <xdr:nvPicPr>
        <xdr:cNvPr id="32" name="Picture 14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830175" y="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pic>
      <xdr:nvPicPr>
        <xdr:cNvPr id="33" name="Picture 1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830175" y="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pic>
      <xdr:nvPicPr>
        <xdr:cNvPr id="34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830175" y="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0</xdr:colOff>
      <xdr:row>0</xdr:row>
      <xdr:rowOff>0</xdr:rowOff>
    </xdr:from>
    <xdr:to>
      <xdr:col>12</xdr:col>
      <xdr:colOff>9525</xdr:colOff>
      <xdr:row>0</xdr:row>
      <xdr:rowOff>0</xdr:rowOff>
    </xdr:to>
    <xdr:sp macro="" textlink="">
      <xdr:nvSpPr>
        <xdr:cNvPr id="2" name="Bilde 3" hidden="1"/>
        <xdr:cNvSpPr>
          <a:spLocks noChangeArrowheads="1"/>
        </xdr:cNvSpPr>
      </xdr:nvSpPr>
      <xdr:spPr bwMode="auto">
        <a:xfrm>
          <a:off x="10829925" y="0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sp macro="" textlink="">
      <xdr:nvSpPr>
        <xdr:cNvPr id="3" name="Object 2" hidden="1"/>
        <xdr:cNvSpPr>
          <a:spLocks noChangeArrowheads="1"/>
        </xdr:cNvSpPr>
      </xdr:nvSpPr>
      <xdr:spPr bwMode="auto">
        <a:xfrm>
          <a:off x="12830175" y="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sp macro="" textlink="">
      <xdr:nvSpPr>
        <xdr:cNvPr id="4" name="Object 3" hidden="1"/>
        <xdr:cNvSpPr>
          <a:spLocks noChangeArrowheads="1"/>
        </xdr:cNvSpPr>
      </xdr:nvSpPr>
      <xdr:spPr bwMode="auto">
        <a:xfrm>
          <a:off x="12830175" y="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sp macro="" textlink="">
      <xdr:nvSpPr>
        <xdr:cNvPr id="5" name="Object 4" hidden="1"/>
        <xdr:cNvSpPr>
          <a:spLocks noChangeArrowheads="1"/>
        </xdr:cNvSpPr>
      </xdr:nvSpPr>
      <xdr:spPr bwMode="auto">
        <a:xfrm>
          <a:off x="12830175" y="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sp macro="" textlink="">
      <xdr:nvSpPr>
        <xdr:cNvPr id="6" name="Object 5" hidden="1"/>
        <xdr:cNvSpPr>
          <a:spLocks noChangeArrowheads="1"/>
        </xdr:cNvSpPr>
      </xdr:nvSpPr>
      <xdr:spPr bwMode="auto">
        <a:xfrm>
          <a:off x="12830175" y="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sp macro="" textlink="">
      <xdr:nvSpPr>
        <xdr:cNvPr id="7" name="Object 6" hidden="1"/>
        <xdr:cNvSpPr>
          <a:spLocks noChangeArrowheads="1"/>
        </xdr:cNvSpPr>
      </xdr:nvSpPr>
      <xdr:spPr bwMode="auto">
        <a:xfrm>
          <a:off x="12830175" y="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sp macro="" textlink="">
      <xdr:nvSpPr>
        <xdr:cNvPr id="8" name="Object 7" hidden="1"/>
        <xdr:cNvSpPr>
          <a:spLocks noChangeArrowheads="1"/>
        </xdr:cNvSpPr>
      </xdr:nvSpPr>
      <xdr:spPr bwMode="auto">
        <a:xfrm>
          <a:off x="12830175" y="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sp macro="" textlink="">
      <xdr:nvSpPr>
        <xdr:cNvPr id="9" name="Object 8" hidden="1"/>
        <xdr:cNvSpPr>
          <a:spLocks noChangeArrowheads="1"/>
        </xdr:cNvSpPr>
      </xdr:nvSpPr>
      <xdr:spPr bwMode="auto">
        <a:xfrm>
          <a:off x="12830175" y="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sp macro="" textlink="">
      <xdr:nvSpPr>
        <xdr:cNvPr id="10" name="Object 9" hidden="1"/>
        <xdr:cNvSpPr>
          <a:spLocks noChangeArrowheads="1"/>
        </xdr:cNvSpPr>
      </xdr:nvSpPr>
      <xdr:spPr bwMode="auto">
        <a:xfrm>
          <a:off x="12830175" y="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sp macro="" textlink="">
      <xdr:nvSpPr>
        <xdr:cNvPr id="11" name="Object 10" hidden="1"/>
        <xdr:cNvSpPr>
          <a:spLocks noChangeArrowheads="1"/>
        </xdr:cNvSpPr>
      </xdr:nvSpPr>
      <xdr:spPr bwMode="auto">
        <a:xfrm>
          <a:off x="12830175" y="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sp macro="" textlink="">
      <xdr:nvSpPr>
        <xdr:cNvPr id="12" name="Object 11" hidden="1"/>
        <xdr:cNvSpPr>
          <a:spLocks noChangeArrowheads="1"/>
        </xdr:cNvSpPr>
      </xdr:nvSpPr>
      <xdr:spPr bwMode="auto">
        <a:xfrm>
          <a:off x="12830175" y="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sp macro="" textlink="">
      <xdr:nvSpPr>
        <xdr:cNvPr id="13" name="Object 12" hidden="1"/>
        <xdr:cNvSpPr>
          <a:spLocks noChangeArrowheads="1"/>
        </xdr:cNvSpPr>
      </xdr:nvSpPr>
      <xdr:spPr bwMode="auto">
        <a:xfrm>
          <a:off x="12830175" y="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sp macro="" textlink="">
      <xdr:nvSpPr>
        <xdr:cNvPr id="14" name="Object 13" hidden="1"/>
        <xdr:cNvSpPr>
          <a:spLocks noChangeArrowheads="1"/>
        </xdr:cNvSpPr>
      </xdr:nvSpPr>
      <xdr:spPr bwMode="auto">
        <a:xfrm>
          <a:off x="12830175" y="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sp macro="" textlink="">
      <xdr:nvSpPr>
        <xdr:cNvPr id="15" name="Object 14" hidden="1"/>
        <xdr:cNvSpPr>
          <a:spLocks noChangeArrowheads="1"/>
        </xdr:cNvSpPr>
      </xdr:nvSpPr>
      <xdr:spPr bwMode="auto">
        <a:xfrm>
          <a:off x="12830175" y="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sp macro="" textlink="">
      <xdr:nvSpPr>
        <xdr:cNvPr id="16" name="Object 15" hidden="1"/>
        <xdr:cNvSpPr>
          <a:spLocks noChangeArrowheads="1"/>
        </xdr:cNvSpPr>
      </xdr:nvSpPr>
      <xdr:spPr bwMode="auto">
        <a:xfrm>
          <a:off x="12830175" y="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sp macro="" textlink="">
      <xdr:nvSpPr>
        <xdr:cNvPr id="17" name="Object 16" hidden="1"/>
        <xdr:cNvSpPr>
          <a:spLocks noChangeArrowheads="1"/>
        </xdr:cNvSpPr>
      </xdr:nvSpPr>
      <xdr:spPr bwMode="auto">
        <a:xfrm>
          <a:off x="12830175" y="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9525</xdr:colOff>
      <xdr:row>0</xdr:row>
      <xdr:rowOff>0</xdr:rowOff>
    </xdr:to>
    <xdr:pic>
      <xdr:nvPicPr>
        <xdr:cNvPr id="19" name="Bilde 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829925" y="0"/>
          <a:ext cx="9525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pic>
      <xdr:nvPicPr>
        <xdr:cNvPr id="20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830175" y="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pic>
      <xdr:nvPicPr>
        <xdr:cNvPr id="21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830175" y="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pic>
      <xdr:nvPicPr>
        <xdr:cNvPr id="22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830175" y="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pic>
      <xdr:nvPicPr>
        <xdr:cNvPr id="23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830175" y="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pic>
      <xdr:nvPicPr>
        <xdr:cNvPr id="24" name="Picture 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830175" y="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pic>
      <xdr:nvPicPr>
        <xdr:cNvPr id="25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830175" y="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pic>
      <xdr:nvPicPr>
        <xdr:cNvPr id="26" name="Picture 8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830175" y="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pic>
      <xdr:nvPicPr>
        <xdr:cNvPr id="27" name="Picture 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830175" y="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pic>
      <xdr:nvPicPr>
        <xdr:cNvPr id="28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830175" y="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pic>
      <xdr:nvPicPr>
        <xdr:cNvPr id="29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830175" y="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pic>
      <xdr:nvPicPr>
        <xdr:cNvPr id="30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830175" y="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pic>
      <xdr:nvPicPr>
        <xdr:cNvPr id="31" name="Picture 1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830175" y="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pic>
      <xdr:nvPicPr>
        <xdr:cNvPr id="32" name="Picture 14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830175" y="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pic>
      <xdr:nvPicPr>
        <xdr:cNvPr id="33" name="Picture 1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830175" y="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pic>
      <xdr:nvPicPr>
        <xdr:cNvPr id="34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830175" y="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0</xdr:colOff>
      <xdr:row>0</xdr:row>
      <xdr:rowOff>0</xdr:rowOff>
    </xdr:from>
    <xdr:to>
      <xdr:col>12</xdr:col>
      <xdr:colOff>9525</xdr:colOff>
      <xdr:row>0</xdr:row>
      <xdr:rowOff>0</xdr:rowOff>
    </xdr:to>
    <xdr:sp macro="" textlink="">
      <xdr:nvSpPr>
        <xdr:cNvPr id="2" name="Bilde 3" hidden="1"/>
        <xdr:cNvSpPr>
          <a:spLocks noChangeArrowheads="1"/>
        </xdr:cNvSpPr>
      </xdr:nvSpPr>
      <xdr:spPr bwMode="auto">
        <a:xfrm>
          <a:off x="12553950" y="0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sp macro="" textlink="">
      <xdr:nvSpPr>
        <xdr:cNvPr id="3" name="Object 2" hidden="1"/>
        <xdr:cNvSpPr>
          <a:spLocks noChangeArrowheads="1"/>
        </xdr:cNvSpPr>
      </xdr:nvSpPr>
      <xdr:spPr bwMode="auto">
        <a:xfrm>
          <a:off x="14554200" y="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sp macro="" textlink="">
      <xdr:nvSpPr>
        <xdr:cNvPr id="4" name="Object 3" hidden="1"/>
        <xdr:cNvSpPr>
          <a:spLocks noChangeArrowheads="1"/>
        </xdr:cNvSpPr>
      </xdr:nvSpPr>
      <xdr:spPr bwMode="auto">
        <a:xfrm>
          <a:off x="14554200" y="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sp macro="" textlink="">
      <xdr:nvSpPr>
        <xdr:cNvPr id="5" name="Object 4" hidden="1"/>
        <xdr:cNvSpPr>
          <a:spLocks noChangeArrowheads="1"/>
        </xdr:cNvSpPr>
      </xdr:nvSpPr>
      <xdr:spPr bwMode="auto">
        <a:xfrm>
          <a:off x="14554200" y="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sp macro="" textlink="">
      <xdr:nvSpPr>
        <xdr:cNvPr id="6" name="Object 5" hidden="1"/>
        <xdr:cNvSpPr>
          <a:spLocks noChangeArrowheads="1"/>
        </xdr:cNvSpPr>
      </xdr:nvSpPr>
      <xdr:spPr bwMode="auto">
        <a:xfrm>
          <a:off x="14554200" y="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sp macro="" textlink="">
      <xdr:nvSpPr>
        <xdr:cNvPr id="7" name="Object 6" hidden="1"/>
        <xdr:cNvSpPr>
          <a:spLocks noChangeArrowheads="1"/>
        </xdr:cNvSpPr>
      </xdr:nvSpPr>
      <xdr:spPr bwMode="auto">
        <a:xfrm>
          <a:off x="14554200" y="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sp macro="" textlink="">
      <xdr:nvSpPr>
        <xdr:cNvPr id="8" name="Object 7" hidden="1"/>
        <xdr:cNvSpPr>
          <a:spLocks noChangeArrowheads="1"/>
        </xdr:cNvSpPr>
      </xdr:nvSpPr>
      <xdr:spPr bwMode="auto">
        <a:xfrm>
          <a:off x="14554200" y="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sp macro="" textlink="">
      <xdr:nvSpPr>
        <xdr:cNvPr id="9" name="Object 8" hidden="1"/>
        <xdr:cNvSpPr>
          <a:spLocks noChangeArrowheads="1"/>
        </xdr:cNvSpPr>
      </xdr:nvSpPr>
      <xdr:spPr bwMode="auto">
        <a:xfrm>
          <a:off x="14554200" y="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sp macro="" textlink="">
      <xdr:nvSpPr>
        <xdr:cNvPr id="10" name="Object 9" hidden="1"/>
        <xdr:cNvSpPr>
          <a:spLocks noChangeArrowheads="1"/>
        </xdr:cNvSpPr>
      </xdr:nvSpPr>
      <xdr:spPr bwMode="auto">
        <a:xfrm>
          <a:off x="14554200" y="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sp macro="" textlink="">
      <xdr:nvSpPr>
        <xdr:cNvPr id="11" name="Object 10" hidden="1"/>
        <xdr:cNvSpPr>
          <a:spLocks noChangeArrowheads="1"/>
        </xdr:cNvSpPr>
      </xdr:nvSpPr>
      <xdr:spPr bwMode="auto">
        <a:xfrm>
          <a:off x="14554200" y="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sp macro="" textlink="">
      <xdr:nvSpPr>
        <xdr:cNvPr id="12" name="Object 11" hidden="1"/>
        <xdr:cNvSpPr>
          <a:spLocks noChangeArrowheads="1"/>
        </xdr:cNvSpPr>
      </xdr:nvSpPr>
      <xdr:spPr bwMode="auto">
        <a:xfrm>
          <a:off x="14554200" y="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sp macro="" textlink="">
      <xdr:nvSpPr>
        <xdr:cNvPr id="13" name="Object 12" hidden="1"/>
        <xdr:cNvSpPr>
          <a:spLocks noChangeArrowheads="1"/>
        </xdr:cNvSpPr>
      </xdr:nvSpPr>
      <xdr:spPr bwMode="auto">
        <a:xfrm>
          <a:off x="14554200" y="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sp macro="" textlink="">
      <xdr:nvSpPr>
        <xdr:cNvPr id="14" name="Object 13" hidden="1"/>
        <xdr:cNvSpPr>
          <a:spLocks noChangeArrowheads="1"/>
        </xdr:cNvSpPr>
      </xdr:nvSpPr>
      <xdr:spPr bwMode="auto">
        <a:xfrm>
          <a:off x="14554200" y="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sp macro="" textlink="">
      <xdr:nvSpPr>
        <xdr:cNvPr id="15" name="Object 14" hidden="1"/>
        <xdr:cNvSpPr>
          <a:spLocks noChangeArrowheads="1"/>
        </xdr:cNvSpPr>
      </xdr:nvSpPr>
      <xdr:spPr bwMode="auto">
        <a:xfrm>
          <a:off x="14554200" y="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sp macro="" textlink="">
      <xdr:nvSpPr>
        <xdr:cNvPr id="16" name="Object 15" hidden="1"/>
        <xdr:cNvSpPr>
          <a:spLocks noChangeArrowheads="1"/>
        </xdr:cNvSpPr>
      </xdr:nvSpPr>
      <xdr:spPr bwMode="auto">
        <a:xfrm>
          <a:off x="14554200" y="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sp macro="" textlink="">
      <xdr:nvSpPr>
        <xdr:cNvPr id="17" name="Object 16" hidden="1"/>
        <xdr:cNvSpPr>
          <a:spLocks noChangeArrowheads="1"/>
        </xdr:cNvSpPr>
      </xdr:nvSpPr>
      <xdr:spPr bwMode="auto">
        <a:xfrm>
          <a:off x="14554200" y="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9525</xdr:colOff>
      <xdr:row>0</xdr:row>
      <xdr:rowOff>0</xdr:rowOff>
    </xdr:to>
    <xdr:pic>
      <xdr:nvPicPr>
        <xdr:cNvPr id="19" name="Bilde 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553950" y="0"/>
          <a:ext cx="9525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pic>
      <xdr:nvPicPr>
        <xdr:cNvPr id="20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554200" y="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pic>
      <xdr:nvPicPr>
        <xdr:cNvPr id="21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554200" y="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pic>
      <xdr:nvPicPr>
        <xdr:cNvPr id="22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554200" y="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pic>
      <xdr:nvPicPr>
        <xdr:cNvPr id="23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554200" y="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pic>
      <xdr:nvPicPr>
        <xdr:cNvPr id="24" name="Picture 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554200" y="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pic>
      <xdr:nvPicPr>
        <xdr:cNvPr id="25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554200" y="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pic>
      <xdr:nvPicPr>
        <xdr:cNvPr id="26" name="Picture 8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554200" y="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pic>
      <xdr:nvPicPr>
        <xdr:cNvPr id="27" name="Picture 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554200" y="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pic>
      <xdr:nvPicPr>
        <xdr:cNvPr id="28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554200" y="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pic>
      <xdr:nvPicPr>
        <xdr:cNvPr id="29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554200" y="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pic>
      <xdr:nvPicPr>
        <xdr:cNvPr id="30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554200" y="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pic>
      <xdr:nvPicPr>
        <xdr:cNvPr id="31" name="Picture 1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554200" y="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pic>
      <xdr:nvPicPr>
        <xdr:cNvPr id="32" name="Picture 14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554200" y="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pic>
      <xdr:nvPicPr>
        <xdr:cNvPr id="33" name="Picture 1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554200" y="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pic>
      <xdr:nvPicPr>
        <xdr:cNvPr id="34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554200" y="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0</xdr:colOff>
      <xdr:row>0</xdr:row>
      <xdr:rowOff>0</xdr:rowOff>
    </xdr:from>
    <xdr:to>
      <xdr:col>12</xdr:col>
      <xdr:colOff>9525</xdr:colOff>
      <xdr:row>0</xdr:row>
      <xdr:rowOff>0</xdr:rowOff>
    </xdr:to>
    <xdr:sp macro="" textlink="">
      <xdr:nvSpPr>
        <xdr:cNvPr id="2" name="Bilde 3" hidden="1"/>
        <xdr:cNvSpPr>
          <a:spLocks noChangeArrowheads="1"/>
        </xdr:cNvSpPr>
      </xdr:nvSpPr>
      <xdr:spPr bwMode="auto">
        <a:xfrm>
          <a:off x="12553950" y="0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sp macro="" textlink="">
      <xdr:nvSpPr>
        <xdr:cNvPr id="3" name="Object 2" hidden="1"/>
        <xdr:cNvSpPr>
          <a:spLocks noChangeArrowheads="1"/>
        </xdr:cNvSpPr>
      </xdr:nvSpPr>
      <xdr:spPr bwMode="auto">
        <a:xfrm>
          <a:off x="14554200" y="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sp macro="" textlink="">
      <xdr:nvSpPr>
        <xdr:cNvPr id="4" name="Object 3" hidden="1"/>
        <xdr:cNvSpPr>
          <a:spLocks noChangeArrowheads="1"/>
        </xdr:cNvSpPr>
      </xdr:nvSpPr>
      <xdr:spPr bwMode="auto">
        <a:xfrm>
          <a:off x="14554200" y="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sp macro="" textlink="">
      <xdr:nvSpPr>
        <xdr:cNvPr id="5" name="Object 4" hidden="1"/>
        <xdr:cNvSpPr>
          <a:spLocks noChangeArrowheads="1"/>
        </xdr:cNvSpPr>
      </xdr:nvSpPr>
      <xdr:spPr bwMode="auto">
        <a:xfrm>
          <a:off x="14554200" y="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sp macro="" textlink="">
      <xdr:nvSpPr>
        <xdr:cNvPr id="6" name="Object 5" hidden="1"/>
        <xdr:cNvSpPr>
          <a:spLocks noChangeArrowheads="1"/>
        </xdr:cNvSpPr>
      </xdr:nvSpPr>
      <xdr:spPr bwMode="auto">
        <a:xfrm>
          <a:off x="14554200" y="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sp macro="" textlink="">
      <xdr:nvSpPr>
        <xdr:cNvPr id="7" name="Object 6" hidden="1"/>
        <xdr:cNvSpPr>
          <a:spLocks noChangeArrowheads="1"/>
        </xdr:cNvSpPr>
      </xdr:nvSpPr>
      <xdr:spPr bwMode="auto">
        <a:xfrm>
          <a:off x="14554200" y="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sp macro="" textlink="">
      <xdr:nvSpPr>
        <xdr:cNvPr id="8" name="Object 7" hidden="1"/>
        <xdr:cNvSpPr>
          <a:spLocks noChangeArrowheads="1"/>
        </xdr:cNvSpPr>
      </xdr:nvSpPr>
      <xdr:spPr bwMode="auto">
        <a:xfrm>
          <a:off x="14554200" y="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sp macro="" textlink="">
      <xdr:nvSpPr>
        <xdr:cNvPr id="9" name="Object 8" hidden="1"/>
        <xdr:cNvSpPr>
          <a:spLocks noChangeArrowheads="1"/>
        </xdr:cNvSpPr>
      </xdr:nvSpPr>
      <xdr:spPr bwMode="auto">
        <a:xfrm>
          <a:off x="14554200" y="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sp macro="" textlink="">
      <xdr:nvSpPr>
        <xdr:cNvPr id="10" name="Object 9" hidden="1"/>
        <xdr:cNvSpPr>
          <a:spLocks noChangeArrowheads="1"/>
        </xdr:cNvSpPr>
      </xdr:nvSpPr>
      <xdr:spPr bwMode="auto">
        <a:xfrm>
          <a:off x="14554200" y="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sp macro="" textlink="">
      <xdr:nvSpPr>
        <xdr:cNvPr id="11" name="Object 10" hidden="1"/>
        <xdr:cNvSpPr>
          <a:spLocks noChangeArrowheads="1"/>
        </xdr:cNvSpPr>
      </xdr:nvSpPr>
      <xdr:spPr bwMode="auto">
        <a:xfrm>
          <a:off x="14554200" y="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sp macro="" textlink="">
      <xdr:nvSpPr>
        <xdr:cNvPr id="12" name="Object 11" hidden="1"/>
        <xdr:cNvSpPr>
          <a:spLocks noChangeArrowheads="1"/>
        </xdr:cNvSpPr>
      </xdr:nvSpPr>
      <xdr:spPr bwMode="auto">
        <a:xfrm>
          <a:off x="14554200" y="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sp macro="" textlink="">
      <xdr:nvSpPr>
        <xdr:cNvPr id="13" name="Object 12" hidden="1"/>
        <xdr:cNvSpPr>
          <a:spLocks noChangeArrowheads="1"/>
        </xdr:cNvSpPr>
      </xdr:nvSpPr>
      <xdr:spPr bwMode="auto">
        <a:xfrm>
          <a:off x="14554200" y="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sp macro="" textlink="">
      <xdr:nvSpPr>
        <xdr:cNvPr id="14" name="Object 13" hidden="1"/>
        <xdr:cNvSpPr>
          <a:spLocks noChangeArrowheads="1"/>
        </xdr:cNvSpPr>
      </xdr:nvSpPr>
      <xdr:spPr bwMode="auto">
        <a:xfrm>
          <a:off x="14554200" y="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sp macro="" textlink="">
      <xdr:nvSpPr>
        <xdr:cNvPr id="15" name="Object 14" hidden="1"/>
        <xdr:cNvSpPr>
          <a:spLocks noChangeArrowheads="1"/>
        </xdr:cNvSpPr>
      </xdr:nvSpPr>
      <xdr:spPr bwMode="auto">
        <a:xfrm>
          <a:off x="14554200" y="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sp macro="" textlink="">
      <xdr:nvSpPr>
        <xdr:cNvPr id="16" name="Object 15" hidden="1"/>
        <xdr:cNvSpPr>
          <a:spLocks noChangeArrowheads="1"/>
        </xdr:cNvSpPr>
      </xdr:nvSpPr>
      <xdr:spPr bwMode="auto">
        <a:xfrm>
          <a:off x="14554200" y="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sp macro="" textlink="">
      <xdr:nvSpPr>
        <xdr:cNvPr id="17" name="Object 16" hidden="1"/>
        <xdr:cNvSpPr>
          <a:spLocks noChangeArrowheads="1"/>
        </xdr:cNvSpPr>
      </xdr:nvSpPr>
      <xdr:spPr bwMode="auto">
        <a:xfrm>
          <a:off x="14554200" y="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9525</xdr:colOff>
      <xdr:row>0</xdr:row>
      <xdr:rowOff>0</xdr:rowOff>
    </xdr:to>
    <xdr:pic>
      <xdr:nvPicPr>
        <xdr:cNvPr id="19" name="Bilde 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553950" y="0"/>
          <a:ext cx="9525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pic>
      <xdr:nvPicPr>
        <xdr:cNvPr id="20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554200" y="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pic>
      <xdr:nvPicPr>
        <xdr:cNvPr id="21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554200" y="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pic>
      <xdr:nvPicPr>
        <xdr:cNvPr id="22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554200" y="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pic>
      <xdr:nvPicPr>
        <xdr:cNvPr id="23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554200" y="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pic>
      <xdr:nvPicPr>
        <xdr:cNvPr id="24" name="Picture 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554200" y="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pic>
      <xdr:nvPicPr>
        <xdr:cNvPr id="25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554200" y="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pic>
      <xdr:nvPicPr>
        <xdr:cNvPr id="26" name="Picture 8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554200" y="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pic>
      <xdr:nvPicPr>
        <xdr:cNvPr id="27" name="Picture 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554200" y="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pic>
      <xdr:nvPicPr>
        <xdr:cNvPr id="28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554200" y="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pic>
      <xdr:nvPicPr>
        <xdr:cNvPr id="29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554200" y="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pic>
      <xdr:nvPicPr>
        <xdr:cNvPr id="30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554200" y="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pic>
      <xdr:nvPicPr>
        <xdr:cNvPr id="31" name="Picture 1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554200" y="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pic>
      <xdr:nvPicPr>
        <xdr:cNvPr id="32" name="Picture 14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554200" y="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pic>
      <xdr:nvPicPr>
        <xdr:cNvPr id="33" name="Picture 1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554200" y="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pic>
      <xdr:nvPicPr>
        <xdr:cNvPr id="34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554200" y="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0</xdr:colOff>
      <xdr:row>0</xdr:row>
      <xdr:rowOff>0</xdr:rowOff>
    </xdr:from>
    <xdr:to>
      <xdr:col>13</xdr:col>
      <xdr:colOff>9525</xdr:colOff>
      <xdr:row>0</xdr:row>
      <xdr:rowOff>0</xdr:rowOff>
    </xdr:to>
    <xdr:sp macro="" textlink="">
      <xdr:nvSpPr>
        <xdr:cNvPr id="2" name="Bilde 3" hidden="1"/>
        <xdr:cNvSpPr>
          <a:spLocks noChangeArrowheads="1"/>
        </xdr:cNvSpPr>
      </xdr:nvSpPr>
      <xdr:spPr bwMode="auto">
        <a:xfrm>
          <a:off x="12553950" y="0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21</xdr:col>
      <xdr:colOff>0</xdr:colOff>
      <xdr:row>0</xdr:row>
      <xdr:rowOff>0</xdr:rowOff>
    </xdr:from>
    <xdr:to>
      <xdr:col>21</xdr:col>
      <xdr:colOff>0</xdr:colOff>
      <xdr:row>0</xdr:row>
      <xdr:rowOff>0</xdr:rowOff>
    </xdr:to>
    <xdr:sp macro="" textlink="">
      <xdr:nvSpPr>
        <xdr:cNvPr id="3" name="Object 2" hidden="1"/>
        <xdr:cNvSpPr>
          <a:spLocks noChangeArrowheads="1"/>
        </xdr:cNvSpPr>
      </xdr:nvSpPr>
      <xdr:spPr bwMode="auto">
        <a:xfrm>
          <a:off x="14554200" y="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21</xdr:col>
      <xdr:colOff>0</xdr:colOff>
      <xdr:row>0</xdr:row>
      <xdr:rowOff>0</xdr:rowOff>
    </xdr:from>
    <xdr:to>
      <xdr:col>21</xdr:col>
      <xdr:colOff>0</xdr:colOff>
      <xdr:row>0</xdr:row>
      <xdr:rowOff>0</xdr:rowOff>
    </xdr:to>
    <xdr:sp macro="" textlink="">
      <xdr:nvSpPr>
        <xdr:cNvPr id="4" name="Object 3" hidden="1"/>
        <xdr:cNvSpPr>
          <a:spLocks noChangeArrowheads="1"/>
        </xdr:cNvSpPr>
      </xdr:nvSpPr>
      <xdr:spPr bwMode="auto">
        <a:xfrm>
          <a:off x="14554200" y="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21</xdr:col>
      <xdr:colOff>0</xdr:colOff>
      <xdr:row>0</xdr:row>
      <xdr:rowOff>0</xdr:rowOff>
    </xdr:from>
    <xdr:to>
      <xdr:col>21</xdr:col>
      <xdr:colOff>0</xdr:colOff>
      <xdr:row>0</xdr:row>
      <xdr:rowOff>0</xdr:rowOff>
    </xdr:to>
    <xdr:sp macro="" textlink="">
      <xdr:nvSpPr>
        <xdr:cNvPr id="5" name="Object 4" hidden="1"/>
        <xdr:cNvSpPr>
          <a:spLocks noChangeArrowheads="1"/>
        </xdr:cNvSpPr>
      </xdr:nvSpPr>
      <xdr:spPr bwMode="auto">
        <a:xfrm>
          <a:off x="14554200" y="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21</xdr:col>
      <xdr:colOff>0</xdr:colOff>
      <xdr:row>0</xdr:row>
      <xdr:rowOff>0</xdr:rowOff>
    </xdr:from>
    <xdr:to>
      <xdr:col>21</xdr:col>
      <xdr:colOff>0</xdr:colOff>
      <xdr:row>0</xdr:row>
      <xdr:rowOff>0</xdr:rowOff>
    </xdr:to>
    <xdr:sp macro="" textlink="">
      <xdr:nvSpPr>
        <xdr:cNvPr id="6" name="Object 5" hidden="1"/>
        <xdr:cNvSpPr>
          <a:spLocks noChangeArrowheads="1"/>
        </xdr:cNvSpPr>
      </xdr:nvSpPr>
      <xdr:spPr bwMode="auto">
        <a:xfrm>
          <a:off x="14554200" y="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21</xdr:col>
      <xdr:colOff>0</xdr:colOff>
      <xdr:row>0</xdr:row>
      <xdr:rowOff>0</xdr:rowOff>
    </xdr:from>
    <xdr:to>
      <xdr:col>21</xdr:col>
      <xdr:colOff>0</xdr:colOff>
      <xdr:row>0</xdr:row>
      <xdr:rowOff>0</xdr:rowOff>
    </xdr:to>
    <xdr:sp macro="" textlink="">
      <xdr:nvSpPr>
        <xdr:cNvPr id="7" name="Object 6" hidden="1"/>
        <xdr:cNvSpPr>
          <a:spLocks noChangeArrowheads="1"/>
        </xdr:cNvSpPr>
      </xdr:nvSpPr>
      <xdr:spPr bwMode="auto">
        <a:xfrm>
          <a:off x="14554200" y="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21</xdr:col>
      <xdr:colOff>0</xdr:colOff>
      <xdr:row>0</xdr:row>
      <xdr:rowOff>0</xdr:rowOff>
    </xdr:from>
    <xdr:to>
      <xdr:col>21</xdr:col>
      <xdr:colOff>0</xdr:colOff>
      <xdr:row>0</xdr:row>
      <xdr:rowOff>0</xdr:rowOff>
    </xdr:to>
    <xdr:sp macro="" textlink="">
      <xdr:nvSpPr>
        <xdr:cNvPr id="8" name="Object 7" hidden="1"/>
        <xdr:cNvSpPr>
          <a:spLocks noChangeArrowheads="1"/>
        </xdr:cNvSpPr>
      </xdr:nvSpPr>
      <xdr:spPr bwMode="auto">
        <a:xfrm>
          <a:off x="14554200" y="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21</xdr:col>
      <xdr:colOff>0</xdr:colOff>
      <xdr:row>0</xdr:row>
      <xdr:rowOff>0</xdr:rowOff>
    </xdr:from>
    <xdr:to>
      <xdr:col>21</xdr:col>
      <xdr:colOff>0</xdr:colOff>
      <xdr:row>0</xdr:row>
      <xdr:rowOff>0</xdr:rowOff>
    </xdr:to>
    <xdr:sp macro="" textlink="">
      <xdr:nvSpPr>
        <xdr:cNvPr id="9" name="Object 8" hidden="1"/>
        <xdr:cNvSpPr>
          <a:spLocks noChangeArrowheads="1"/>
        </xdr:cNvSpPr>
      </xdr:nvSpPr>
      <xdr:spPr bwMode="auto">
        <a:xfrm>
          <a:off x="14554200" y="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21</xdr:col>
      <xdr:colOff>0</xdr:colOff>
      <xdr:row>0</xdr:row>
      <xdr:rowOff>0</xdr:rowOff>
    </xdr:from>
    <xdr:to>
      <xdr:col>21</xdr:col>
      <xdr:colOff>0</xdr:colOff>
      <xdr:row>0</xdr:row>
      <xdr:rowOff>0</xdr:rowOff>
    </xdr:to>
    <xdr:sp macro="" textlink="">
      <xdr:nvSpPr>
        <xdr:cNvPr id="10" name="Object 9" hidden="1"/>
        <xdr:cNvSpPr>
          <a:spLocks noChangeArrowheads="1"/>
        </xdr:cNvSpPr>
      </xdr:nvSpPr>
      <xdr:spPr bwMode="auto">
        <a:xfrm>
          <a:off x="14554200" y="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21</xdr:col>
      <xdr:colOff>0</xdr:colOff>
      <xdr:row>0</xdr:row>
      <xdr:rowOff>0</xdr:rowOff>
    </xdr:from>
    <xdr:to>
      <xdr:col>21</xdr:col>
      <xdr:colOff>0</xdr:colOff>
      <xdr:row>0</xdr:row>
      <xdr:rowOff>0</xdr:rowOff>
    </xdr:to>
    <xdr:sp macro="" textlink="">
      <xdr:nvSpPr>
        <xdr:cNvPr id="11" name="Object 10" hidden="1"/>
        <xdr:cNvSpPr>
          <a:spLocks noChangeArrowheads="1"/>
        </xdr:cNvSpPr>
      </xdr:nvSpPr>
      <xdr:spPr bwMode="auto">
        <a:xfrm>
          <a:off x="14554200" y="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21</xdr:col>
      <xdr:colOff>0</xdr:colOff>
      <xdr:row>0</xdr:row>
      <xdr:rowOff>0</xdr:rowOff>
    </xdr:from>
    <xdr:to>
      <xdr:col>21</xdr:col>
      <xdr:colOff>0</xdr:colOff>
      <xdr:row>0</xdr:row>
      <xdr:rowOff>0</xdr:rowOff>
    </xdr:to>
    <xdr:sp macro="" textlink="">
      <xdr:nvSpPr>
        <xdr:cNvPr id="12" name="Object 11" hidden="1"/>
        <xdr:cNvSpPr>
          <a:spLocks noChangeArrowheads="1"/>
        </xdr:cNvSpPr>
      </xdr:nvSpPr>
      <xdr:spPr bwMode="auto">
        <a:xfrm>
          <a:off x="14554200" y="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21</xdr:col>
      <xdr:colOff>0</xdr:colOff>
      <xdr:row>0</xdr:row>
      <xdr:rowOff>0</xdr:rowOff>
    </xdr:from>
    <xdr:to>
      <xdr:col>21</xdr:col>
      <xdr:colOff>0</xdr:colOff>
      <xdr:row>0</xdr:row>
      <xdr:rowOff>0</xdr:rowOff>
    </xdr:to>
    <xdr:sp macro="" textlink="">
      <xdr:nvSpPr>
        <xdr:cNvPr id="13" name="Object 12" hidden="1"/>
        <xdr:cNvSpPr>
          <a:spLocks noChangeArrowheads="1"/>
        </xdr:cNvSpPr>
      </xdr:nvSpPr>
      <xdr:spPr bwMode="auto">
        <a:xfrm>
          <a:off x="14554200" y="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21</xdr:col>
      <xdr:colOff>0</xdr:colOff>
      <xdr:row>0</xdr:row>
      <xdr:rowOff>0</xdr:rowOff>
    </xdr:from>
    <xdr:to>
      <xdr:col>21</xdr:col>
      <xdr:colOff>0</xdr:colOff>
      <xdr:row>0</xdr:row>
      <xdr:rowOff>0</xdr:rowOff>
    </xdr:to>
    <xdr:sp macro="" textlink="">
      <xdr:nvSpPr>
        <xdr:cNvPr id="14" name="Object 13" hidden="1"/>
        <xdr:cNvSpPr>
          <a:spLocks noChangeArrowheads="1"/>
        </xdr:cNvSpPr>
      </xdr:nvSpPr>
      <xdr:spPr bwMode="auto">
        <a:xfrm>
          <a:off x="14554200" y="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21</xdr:col>
      <xdr:colOff>0</xdr:colOff>
      <xdr:row>0</xdr:row>
      <xdr:rowOff>0</xdr:rowOff>
    </xdr:from>
    <xdr:to>
      <xdr:col>21</xdr:col>
      <xdr:colOff>0</xdr:colOff>
      <xdr:row>0</xdr:row>
      <xdr:rowOff>0</xdr:rowOff>
    </xdr:to>
    <xdr:sp macro="" textlink="">
      <xdr:nvSpPr>
        <xdr:cNvPr id="15" name="Object 14" hidden="1"/>
        <xdr:cNvSpPr>
          <a:spLocks noChangeArrowheads="1"/>
        </xdr:cNvSpPr>
      </xdr:nvSpPr>
      <xdr:spPr bwMode="auto">
        <a:xfrm>
          <a:off x="14554200" y="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21</xdr:col>
      <xdr:colOff>0</xdr:colOff>
      <xdr:row>0</xdr:row>
      <xdr:rowOff>0</xdr:rowOff>
    </xdr:from>
    <xdr:to>
      <xdr:col>21</xdr:col>
      <xdr:colOff>0</xdr:colOff>
      <xdr:row>0</xdr:row>
      <xdr:rowOff>0</xdr:rowOff>
    </xdr:to>
    <xdr:sp macro="" textlink="">
      <xdr:nvSpPr>
        <xdr:cNvPr id="16" name="Object 15" hidden="1"/>
        <xdr:cNvSpPr>
          <a:spLocks noChangeArrowheads="1"/>
        </xdr:cNvSpPr>
      </xdr:nvSpPr>
      <xdr:spPr bwMode="auto">
        <a:xfrm>
          <a:off x="14554200" y="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21</xdr:col>
      <xdr:colOff>0</xdr:colOff>
      <xdr:row>0</xdr:row>
      <xdr:rowOff>0</xdr:rowOff>
    </xdr:from>
    <xdr:to>
      <xdr:col>21</xdr:col>
      <xdr:colOff>0</xdr:colOff>
      <xdr:row>0</xdr:row>
      <xdr:rowOff>0</xdr:rowOff>
    </xdr:to>
    <xdr:sp macro="" textlink="">
      <xdr:nvSpPr>
        <xdr:cNvPr id="17" name="Object 16" hidden="1"/>
        <xdr:cNvSpPr>
          <a:spLocks noChangeArrowheads="1"/>
        </xdr:cNvSpPr>
      </xdr:nvSpPr>
      <xdr:spPr bwMode="auto">
        <a:xfrm>
          <a:off x="14554200" y="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13</xdr:col>
      <xdr:colOff>0</xdr:colOff>
      <xdr:row>0</xdr:row>
      <xdr:rowOff>0</xdr:rowOff>
    </xdr:from>
    <xdr:to>
      <xdr:col>13</xdr:col>
      <xdr:colOff>9525</xdr:colOff>
      <xdr:row>0</xdr:row>
      <xdr:rowOff>0</xdr:rowOff>
    </xdr:to>
    <xdr:pic>
      <xdr:nvPicPr>
        <xdr:cNvPr id="19" name="Bilde 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553950" y="0"/>
          <a:ext cx="9525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>
    <xdr:from>
      <xdr:col>21</xdr:col>
      <xdr:colOff>0</xdr:colOff>
      <xdr:row>0</xdr:row>
      <xdr:rowOff>0</xdr:rowOff>
    </xdr:from>
    <xdr:to>
      <xdr:col>21</xdr:col>
      <xdr:colOff>0</xdr:colOff>
      <xdr:row>0</xdr:row>
      <xdr:rowOff>0</xdr:rowOff>
    </xdr:to>
    <xdr:pic>
      <xdr:nvPicPr>
        <xdr:cNvPr id="20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554200" y="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>
    <xdr:from>
      <xdr:col>21</xdr:col>
      <xdr:colOff>0</xdr:colOff>
      <xdr:row>0</xdr:row>
      <xdr:rowOff>0</xdr:rowOff>
    </xdr:from>
    <xdr:to>
      <xdr:col>21</xdr:col>
      <xdr:colOff>0</xdr:colOff>
      <xdr:row>0</xdr:row>
      <xdr:rowOff>0</xdr:rowOff>
    </xdr:to>
    <xdr:pic>
      <xdr:nvPicPr>
        <xdr:cNvPr id="21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554200" y="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>
    <xdr:from>
      <xdr:col>21</xdr:col>
      <xdr:colOff>0</xdr:colOff>
      <xdr:row>0</xdr:row>
      <xdr:rowOff>0</xdr:rowOff>
    </xdr:from>
    <xdr:to>
      <xdr:col>21</xdr:col>
      <xdr:colOff>0</xdr:colOff>
      <xdr:row>0</xdr:row>
      <xdr:rowOff>0</xdr:rowOff>
    </xdr:to>
    <xdr:pic>
      <xdr:nvPicPr>
        <xdr:cNvPr id="22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554200" y="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>
    <xdr:from>
      <xdr:col>21</xdr:col>
      <xdr:colOff>0</xdr:colOff>
      <xdr:row>0</xdr:row>
      <xdr:rowOff>0</xdr:rowOff>
    </xdr:from>
    <xdr:to>
      <xdr:col>21</xdr:col>
      <xdr:colOff>0</xdr:colOff>
      <xdr:row>0</xdr:row>
      <xdr:rowOff>0</xdr:rowOff>
    </xdr:to>
    <xdr:pic>
      <xdr:nvPicPr>
        <xdr:cNvPr id="23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554200" y="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>
    <xdr:from>
      <xdr:col>21</xdr:col>
      <xdr:colOff>0</xdr:colOff>
      <xdr:row>0</xdr:row>
      <xdr:rowOff>0</xdr:rowOff>
    </xdr:from>
    <xdr:to>
      <xdr:col>21</xdr:col>
      <xdr:colOff>0</xdr:colOff>
      <xdr:row>0</xdr:row>
      <xdr:rowOff>0</xdr:rowOff>
    </xdr:to>
    <xdr:pic>
      <xdr:nvPicPr>
        <xdr:cNvPr id="24" name="Picture 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554200" y="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>
    <xdr:from>
      <xdr:col>21</xdr:col>
      <xdr:colOff>0</xdr:colOff>
      <xdr:row>0</xdr:row>
      <xdr:rowOff>0</xdr:rowOff>
    </xdr:from>
    <xdr:to>
      <xdr:col>21</xdr:col>
      <xdr:colOff>0</xdr:colOff>
      <xdr:row>0</xdr:row>
      <xdr:rowOff>0</xdr:rowOff>
    </xdr:to>
    <xdr:pic>
      <xdr:nvPicPr>
        <xdr:cNvPr id="25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554200" y="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>
    <xdr:from>
      <xdr:col>21</xdr:col>
      <xdr:colOff>0</xdr:colOff>
      <xdr:row>0</xdr:row>
      <xdr:rowOff>0</xdr:rowOff>
    </xdr:from>
    <xdr:to>
      <xdr:col>21</xdr:col>
      <xdr:colOff>0</xdr:colOff>
      <xdr:row>0</xdr:row>
      <xdr:rowOff>0</xdr:rowOff>
    </xdr:to>
    <xdr:pic>
      <xdr:nvPicPr>
        <xdr:cNvPr id="26" name="Picture 8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554200" y="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>
    <xdr:from>
      <xdr:col>21</xdr:col>
      <xdr:colOff>0</xdr:colOff>
      <xdr:row>0</xdr:row>
      <xdr:rowOff>0</xdr:rowOff>
    </xdr:from>
    <xdr:to>
      <xdr:col>21</xdr:col>
      <xdr:colOff>0</xdr:colOff>
      <xdr:row>0</xdr:row>
      <xdr:rowOff>0</xdr:rowOff>
    </xdr:to>
    <xdr:pic>
      <xdr:nvPicPr>
        <xdr:cNvPr id="27" name="Picture 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554200" y="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>
    <xdr:from>
      <xdr:col>21</xdr:col>
      <xdr:colOff>0</xdr:colOff>
      <xdr:row>0</xdr:row>
      <xdr:rowOff>0</xdr:rowOff>
    </xdr:from>
    <xdr:to>
      <xdr:col>21</xdr:col>
      <xdr:colOff>0</xdr:colOff>
      <xdr:row>0</xdr:row>
      <xdr:rowOff>0</xdr:rowOff>
    </xdr:to>
    <xdr:pic>
      <xdr:nvPicPr>
        <xdr:cNvPr id="28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554200" y="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>
    <xdr:from>
      <xdr:col>21</xdr:col>
      <xdr:colOff>0</xdr:colOff>
      <xdr:row>0</xdr:row>
      <xdr:rowOff>0</xdr:rowOff>
    </xdr:from>
    <xdr:to>
      <xdr:col>21</xdr:col>
      <xdr:colOff>0</xdr:colOff>
      <xdr:row>0</xdr:row>
      <xdr:rowOff>0</xdr:rowOff>
    </xdr:to>
    <xdr:pic>
      <xdr:nvPicPr>
        <xdr:cNvPr id="29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554200" y="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>
    <xdr:from>
      <xdr:col>21</xdr:col>
      <xdr:colOff>0</xdr:colOff>
      <xdr:row>0</xdr:row>
      <xdr:rowOff>0</xdr:rowOff>
    </xdr:from>
    <xdr:to>
      <xdr:col>21</xdr:col>
      <xdr:colOff>0</xdr:colOff>
      <xdr:row>0</xdr:row>
      <xdr:rowOff>0</xdr:rowOff>
    </xdr:to>
    <xdr:pic>
      <xdr:nvPicPr>
        <xdr:cNvPr id="30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554200" y="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>
    <xdr:from>
      <xdr:col>21</xdr:col>
      <xdr:colOff>0</xdr:colOff>
      <xdr:row>0</xdr:row>
      <xdr:rowOff>0</xdr:rowOff>
    </xdr:from>
    <xdr:to>
      <xdr:col>21</xdr:col>
      <xdr:colOff>0</xdr:colOff>
      <xdr:row>0</xdr:row>
      <xdr:rowOff>0</xdr:rowOff>
    </xdr:to>
    <xdr:pic>
      <xdr:nvPicPr>
        <xdr:cNvPr id="31" name="Picture 1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554200" y="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>
    <xdr:from>
      <xdr:col>21</xdr:col>
      <xdr:colOff>0</xdr:colOff>
      <xdr:row>0</xdr:row>
      <xdr:rowOff>0</xdr:rowOff>
    </xdr:from>
    <xdr:to>
      <xdr:col>21</xdr:col>
      <xdr:colOff>0</xdr:colOff>
      <xdr:row>0</xdr:row>
      <xdr:rowOff>0</xdr:rowOff>
    </xdr:to>
    <xdr:pic>
      <xdr:nvPicPr>
        <xdr:cNvPr id="32" name="Picture 14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554200" y="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>
    <xdr:from>
      <xdr:col>21</xdr:col>
      <xdr:colOff>0</xdr:colOff>
      <xdr:row>0</xdr:row>
      <xdr:rowOff>0</xdr:rowOff>
    </xdr:from>
    <xdr:to>
      <xdr:col>21</xdr:col>
      <xdr:colOff>0</xdr:colOff>
      <xdr:row>0</xdr:row>
      <xdr:rowOff>0</xdr:rowOff>
    </xdr:to>
    <xdr:pic>
      <xdr:nvPicPr>
        <xdr:cNvPr id="33" name="Picture 1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554200" y="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>
    <xdr:from>
      <xdr:col>21</xdr:col>
      <xdr:colOff>0</xdr:colOff>
      <xdr:row>0</xdr:row>
      <xdr:rowOff>0</xdr:rowOff>
    </xdr:from>
    <xdr:to>
      <xdr:col>21</xdr:col>
      <xdr:colOff>0</xdr:colOff>
      <xdr:row>0</xdr:row>
      <xdr:rowOff>0</xdr:rowOff>
    </xdr:to>
    <xdr:pic>
      <xdr:nvPicPr>
        <xdr:cNvPr id="34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554200" y="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0</xdr:colOff>
      <xdr:row>0</xdr:row>
      <xdr:rowOff>0</xdr:rowOff>
    </xdr:from>
    <xdr:to>
      <xdr:col>12</xdr:col>
      <xdr:colOff>9525</xdr:colOff>
      <xdr:row>0</xdr:row>
      <xdr:rowOff>0</xdr:rowOff>
    </xdr:to>
    <xdr:sp macro="" textlink="">
      <xdr:nvSpPr>
        <xdr:cNvPr id="2" name="Bilde 3" hidden="1"/>
        <xdr:cNvSpPr>
          <a:spLocks noChangeArrowheads="1"/>
        </xdr:cNvSpPr>
      </xdr:nvSpPr>
      <xdr:spPr bwMode="auto">
        <a:xfrm>
          <a:off x="10829925" y="0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sp macro="" textlink="">
      <xdr:nvSpPr>
        <xdr:cNvPr id="3" name="Object 2" hidden="1"/>
        <xdr:cNvSpPr>
          <a:spLocks noChangeArrowheads="1"/>
        </xdr:cNvSpPr>
      </xdr:nvSpPr>
      <xdr:spPr bwMode="auto">
        <a:xfrm>
          <a:off x="12830175" y="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sp macro="" textlink="">
      <xdr:nvSpPr>
        <xdr:cNvPr id="4" name="Object 3" hidden="1"/>
        <xdr:cNvSpPr>
          <a:spLocks noChangeArrowheads="1"/>
        </xdr:cNvSpPr>
      </xdr:nvSpPr>
      <xdr:spPr bwMode="auto">
        <a:xfrm>
          <a:off x="12830175" y="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sp macro="" textlink="">
      <xdr:nvSpPr>
        <xdr:cNvPr id="5" name="Object 4" hidden="1"/>
        <xdr:cNvSpPr>
          <a:spLocks noChangeArrowheads="1"/>
        </xdr:cNvSpPr>
      </xdr:nvSpPr>
      <xdr:spPr bwMode="auto">
        <a:xfrm>
          <a:off x="12830175" y="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sp macro="" textlink="">
      <xdr:nvSpPr>
        <xdr:cNvPr id="6" name="Object 5" hidden="1"/>
        <xdr:cNvSpPr>
          <a:spLocks noChangeArrowheads="1"/>
        </xdr:cNvSpPr>
      </xdr:nvSpPr>
      <xdr:spPr bwMode="auto">
        <a:xfrm>
          <a:off x="12830175" y="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sp macro="" textlink="">
      <xdr:nvSpPr>
        <xdr:cNvPr id="7" name="Object 6" hidden="1"/>
        <xdr:cNvSpPr>
          <a:spLocks noChangeArrowheads="1"/>
        </xdr:cNvSpPr>
      </xdr:nvSpPr>
      <xdr:spPr bwMode="auto">
        <a:xfrm>
          <a:off x="12830175" y="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sp macro="" textlink="">
      <xdr:nvSpPr>
        <xdr:cNvPr id="8" name="Object 7" hidden="1"/>
        <xdr:cNvSpPr>
          <a:spLocks noChangeArrowheads="1"/>
        </xdr:cNvSpPr>
      </xdr:nvSpPr>
      <xdr:spPr bwMode="auto">
        <a:xfrm>
          <a:off x="12830175" y="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sp macro="" textlink="">
      <xdr:nvSpPr>
        <xdr:cNvPr id="9" name="Object 8" hidden="1"/>
        <xdr:cNvSpPr>
          <a:spLocks noChangeArrowheads="1"/>
        </xdr:cNvSpPr>
      </xdr:nvSpPr>
      <xdr:spPr bwMode="auto">
        <a:xfrm>
          <a:off x="12830175" y="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sp macro="" textlink="">
      <xdr:nvSpPr>
        <xdr:cNvPr id="10" name="Object 9" hidden="1"/>
        <xdr:cNvSpPr>
          <a:spLocks noChangeArrowheads="1"/>
        </xdr:cNvSpPr>
      </xdr:nvSpPr>
      <xdr:spPr bwMode="auto">
        <a:xfrm>
          <a:off x="12830175" y="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sp macro="" textlink="">
      <xdr:nvSpPr>
        <xdr:cNvPr id="11" name="Object 10" hidden="1"/>
        <xdr:cNvSpPr>
          <a:spLocks noChangeArrowheads="1"/>
        </xdr:cNvSpPr>
      </xdr:nvSpPr>
      <xdr:spPr bwMode="auto">
        <a:xfrm>
          <a:off x="12830175" y="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sp macro="" textlink="">
      <xdr:nvSpPr>
        <xdr:cNvPr id="12" name="Object 11" hidden="1"/>
        <xdr:cNvSpPr>
          <a:spLocks noChangeArrowheads="1"/>
        </xdr:cNvSpPr>
      </xdr:nvSpPr>
      <xdr:spPr bwMode="auto">
        <a:xfrm>
          <a:off x="12830175" y="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sp macro="" textlink="">
      <xdr:nvSpPr>
        <xdr:cNvPr id="13" name="Object 12" hidden="1"/>
        <xdr:cNvSpPr>
          <a:spLocks noChangeArrowheads="1"/>
        </xdr:cNvSpPr>
      </xdr:nvSpPr>
      <xdr:spPr bwMode="auto">
        <a:xfrm>
          <a:off x="12830175" y="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sp macro="" textlink="">
      <xdr:nvSpPr>
        <xdr:cNvPr id="14" name="Object 13" hidden="1"/>
        <xdr:cNvSpPr>
          <a:spLocks noChangeArrowheads="1"/>
        </xdr:cNvSpPr>
      </xdr:nvSpPr>
      <xdr:spPr bwMode="auto">
        <a:xfrm>
          <a:off x="12830175" y="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sp macro="" textlink="">
      <xdr:nvSpPr>
        <xdr:cNvPr id="15" name="Object 14" hidden="1"/>
        <xdr:cNvSpPr>
          <a:spLocks noChangeArrowheads="1"/>
        </xdr:cNvSpPr>
      </xdr:nvSpPr>
      <xdr:spPr bwMode="auto">
        <a:xfrm>
          <a:off x="12830175" y="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sp macro="" textlink="">
      <xdr:nvSpPr>
        <xdr:cNvPr id="16" name="Object 15" hidden="1"/>
        <xdr:cNvSpPr>
          <a:spLocks noChangeArrowheads="1"/>
        </xdr:cNvSpPr>
      </xdr:nvSpPr>
      <xdr:spPr bwMode="auto">
        <a:xfrm>
          <a:off x="12830175" y="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sp macro="" textlink="">
      <xdr:nvSpPr>
        <xdr:cNvPr id="17" name="Object 16" hidden="1"/>
        <xdr:cNvSpPr>
          <a:spLocks noChangeArrowheads="1"/>
        </xdr:cNvSpPr>
      </xdr:nvSpPr>
      <xdr:spPr bwMode="auto">
        <a:xfrm>
          <a:off x="12830175" y="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9525</xdr:colOff>
      <xdr:row>0</xdr:row>
      <xdr:rowOff>0</xdr:rowOff>
    </xdr:to>
    <xdr:pic>
      <xdr:nvPicPr>
        <xdr:cNvPr id="19" name="Bilde 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829925" y="0"/>
          <a:ext cx="9525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pic>
      <xdr:nvPicPr>
        <xdr:cNvPr id="20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830175" y="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pic>
      <xdr:nvPicPr>
        <xdr:cNvPr id="21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830175" y="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pic>
      <xdr:nvPicPr>
        <xdr:cNvPr id="22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830175" y="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pic>
      <xdr:nvPicPr>
        <xdr:cNvPr id="23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830175" y="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pic>
      <xdr:nvPicPr>
        <xdr:cNvPr id="24" name="Picture 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830175" y="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pic>
      <xdr:nvPicPr>
        <xdr:cNvPr id="25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830175" y="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pic>
      <xdr:nvPicPr>
        <xdr:cNvPr id="26" name="Picture 8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830175" y="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pic>
      <xdr:nvPicPr>
        <xdr:cNvPr id="27" name="Picture 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830175" y="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pic>
      <xdr:nvPicPr>
        <xdr:cNvPr id="28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830175" y="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pic>
      <xdr:nvPicPr>
        <xdr:cNvPr id="29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830175" y="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pic>
      <xdr:nvPicPr>
        <xdr:cNvPr id="30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830175" y="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pic>
      <xdr:nvPicPr>
        <xdr:cNvPr id="31" name="Picture 1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830175" y="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pic>
      <xdr:nvPicPr>
        <xdr:cNvPr id="32" name="Picture 14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830175" y="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pic>
      <xdr:nvPicPr>
        <xdr:cNvPr id="33" name="Picture 1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830175" y="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pic>
      <xdr:nvPicPr>
        <xdr:cNvPr id="34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830175" y="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0</xdr:colOff>
      <xdr:row>0</xdr:row>
      <xdr:rowOff>0</xdr:rowOff>
    </xdr:from>
    <xdr:to>
      <xdr:col>12</xdr:col>
      <xdr:colOff>9525</xdr:colOff>
      <xdr:row>0</xdr:row>
      <xdr:rowOff>0</xdr:rowOff>
    </xdr:to>
    <xdr:sp macro="" textlink="">
      <xdr:nvSpPr>
        <xdr:cNvPr id="2" name="Bilde 3" hidden="1"/>
        <xdr:cNvSpPr>
          <a:spLocks noChangeArrowheads="1"/>
        </xdr:cNvSpPr>
      </xdr:nvSpPr>
      <xdr:spPr bwMode="auto">
        <a:xfrm>
          <a:off x="10829925" y="0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sp macro="" textlink="">
      <xdr:nvSpPr>
        <xdr:cNvPr id="3" name="Object 2" hidden="1"/>
        <xdr:cNvSpPr>
          <a:spLocks noChangeArrowheads="1"/>
        </xdr:cNvSpPr>
      </xdr:nvSpPr>
      <xdr:spPr bwMode="auto">
        <a:xfrm>
          <a:off x="12830175" y="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sp macro="" textlink="">
      <xdr:nvSpPr>
        <xdr:cNvPr id="4" name="Object 3" hidden="1"/>
        <xdr:cNvSpPr>
          <a:spLocks noChangeArrowheads="1"/>
        </xdr:cNvSpPr>
      </xdr:nvSpPr>
      <xdr:spPr bwMode="auto">
        <a:xfrm>
          <a:off x="12830175" y="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sp macro="" textlink="">
      <xdr:nvSpPr>
        <xdr:cNvPr id="5" name="Object 4" hidden="1"/>
        <xdr:cNvSpPr>
          <a:spLocks noChangeArrowheads="1"/>
        </xdr:cNvSpPr>
      </xdr:nvSpPr>
      <xdr:spPr bwMode="auto">
        <a:xfrm>
          <a:off x="12830175" y="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sp macro="" textlink="">
      <xdr:nvSpPr>
        <xdr:cNvPr id="6" name="Object 5" hidden="1"/>
        <xdr:cNvSpPr>
          <a:spLocks noChangeArrowheads="1"/>
        </xdr:cNvSpPr>
      </xdr:nvSpPr>
      <xdr:spPr bwMode="auto">
        <a:xfrm>
          <a:off x="12830175" y="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sp macro="" textlink="">
      <xdr:nvSpPr>
        <xdr:cNvPr id="7" name="Object 6" hidden="1"/>
        <xdr:cNvSpPr>
          <a:spLocks noChangeArrowheads="1"/>
        </xdr:cNvSpPr>
      </xdr:nvSpPr>
      <xdr:spPr bwMode="auto">
        <a:xfrm>
          <a:off x="12830175" y="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sp macro="" textlink="">
      <xdr:nvSpPr>
        <xdr:cNvPr id="8" name="Object 7" hidden="1"/>
        <xdr:cNvSpPr>
          <a:spLocks noChangeArrowheads="1"/>
        </xdr:cNvSpPr>
      </xdr:nvSpPr>
      <xdr:spPr bwMode="auto">
        <a:xfrm>
          <a:off x="12830175" y="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sp macro="" textlink="">
      <xdr:nvSpPr>
        <xdr:cNvPr id="9" name="Object 8" hidden="1"/>
        <xdr:cNvSpPr>
          <a:spLocks noChangeArrowheads="1"/>
        </xdr:cNvSpPr>
      </xdr:nvSpPr>
      <xdr:spPr bwMode="auto">
        <a:xfrm>
          <a:off x="12830175" y="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sp macro="" textlink="">
      <xdr:nvSpPr>
        <xdr:cNvPr id="10" name="Object 9" hidden="1"/>
        <xdr:cNvSpPr>
          <a:spLocks noChangeArrowheads="1"/>
        </xdr:cNvSpPr>
      </xdr:nvSpPr>
      <xdr:spPr bwMode="auto">
        <a:xfrm>
          <a:off x="12830175" y="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sp macro="" textlink="">
      <xdr:nvSpPr>
        <xdr:cNvPr id="11" name="Object 10" hidden="1"/>
        <xdr:cNvSpPr>
          <a:spLocks noChangeArrowheads="1"/>
        </xdr:cNvSpPr>
      </xdr:nvSpPr>
      <xdr:spPr bwMode="auto">
        <a:xfrm>
          <a:off x="12830175" y="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sp macro="" textlink="">
      <xdr:nvSpPr>
        <xdr:cNvPr id="12" name="Object 11" hidden="1"/>
        <xdr:cNvSpPr>
          <a:spLocks noChangeArrowheads="1"/>
        </xdr:cNvSpPr>
      </xdr:nvSpPr>
      <xdr:spPr bwMode="auto">
        <a:xfrm>
          <a:off x="12830175" y="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sp macro="" textlink="">
      <xdr:nvSpPr>
        <xdr:cNvPr id="13" name="Object 12" hidden="1"/>
        <xdr:cNvSpPr>
          <a:spLocks noChangeArrowheads="1"/>
        </xdr:cNvSpPr>
      </xdr:nvSpPr>
      <xdr:spPr bwMode="auto">
        <a:xfrm>
          <a:off x="12830175" y="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sp macro="" textlink="">
      <xdr:nvSpPr>
        <xdr:cNvPr id="14" name="Object 13" hidden="1"/>
        <xdr:cNvSpPr>
          <a:spLocks noChangeArrowheads="1"/>
        </xdr:cNvSpPr>
      </xdr:nvSpPr>
      <xdr:spPr bwMode="auto">
        <a:xfrm>
          <a:off x="12830175" y="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sp macro="" textlink="">
      <xdr:nvSpPr>
        <xdr:cNvPr id="15" name="Object 14" hidden="1"/>
        <xdr:cNvSpPr>
          <a:spLocks noChangeArrowheads="1"/>
        </xdr:cNvSpPr>
      </xdr:nvSpPr>
      <xdr:spPr bwMode="auto">
        <a:xfrm>
          <a:off x="12830175" y="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sp macro="" textlink="">
      <xdr:nvSpPr>
        <xdr:cNvPr id="16" name="Object 15" hidden="1"/>
        <xdr:cNvSpPr>
          <a:spLocks noChangeArrowheads="1"/>
        </xdr:cNvSpPr>
      </xdr:nvSpPr>
      <xdr:spPr bwMode="auto">
        <a:xfrm>
          <a:off x="12830175" y="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sp macro="" textlink="">
      <xdr:nvSpPr>
        <xdr:cNvPr id="17" name="Object 16" hidden="1"/>
        <xdr:cNvSpPr>
          <a:spLocks noChangeArrowheads="1"/>
        </xdr:cNvSpPr>
      </xdr:nvSpPr>
      <xdr:spPr bwMode="auto">
        <a:xfrm>
          <a:off x="12830175" y="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9525</xdr:colOff>
      <xdr:row>0</xdr:row>
      <xdr:rowOff>0</xdr:rowOff>
    </xdr:to>
    <xdr:pic>
      <xdr:nvPicPr>
        <xdr:cNvPr id="19" name="Bilde 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829925" y="0"/>
          <a:ext cx="9525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pic>
      <xdr:nvPicPr>
        <xdr:cNvPr id="20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830175" y="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pic>
      <xdr:nvPicPr>
        <xdr:cNvPr id="21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830175" y="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pic>
      <xdr:nvPicPr>
        <xdr:cNvPr id="22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830175" y="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pic>
      <xdr:nvPicPr>
        <xdr:cNvPr id="23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830175" y="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pic>
      <xdr:nvPicPr>
        <xdr:cNvPr id="24" name="Picture 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830175" y="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pic>
      <xdr:nvPicPr>
        <xdr:cNvPr id="25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830175" y="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pic>
      <xdr:nvPicPr>
        <xdr:cNvPr id="26" name="Picture 8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830175" y="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pic>
      <xdr:nvPicPr>
        <xdr:cNvPr id="27" name="Picture 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830175" y="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pic>
      <xdr:nvPicPr>
        <xdr:cNvPr id="28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830175" y="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pic>
      <xdr:nvPicPr>
        <xdr:cNvPr id="29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830175" y="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pic>
      <xdr:nvPicPr>
        <xdr:cNvPr id="30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830175" y="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pic>
      <xdr:nvPicPr>
        <xdr:cNvPr id="31" name="Picture 1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830175" y="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pic>
      <xdr:nvPicPr>
        <xdr:cNvPr id="32" name="Picture 14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830175" y="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pic>
      <xdr:nvPicPr>
        <xdr:cNvPr id="33" name="Picture 1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830175" y="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pic>
      <xdr:nvPicPr>
        <xdr:cNvPr id="34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830175" y="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0</xdr:colOff>
      <xdr:row>0</xdr:row>
      <xdr:rowOff>0</xdr:rowOff>
    </xdr:from>
    <xdr:to>
      <xdr:col>12</xdr:col>
      <xdr:colOff>9525</xdr:colOff>
      <xdr:row>0</xdr:row>
      <xdr:rowOff>0</xdr:rowOff>
    </xdr:to>
    <xdr:sp macro="" textlink="">
      <xdr:nvSpPr>
        <xdr:cNvPr id="2" name="Bilde 3" hidden="1"/>
        <xdr:cNvSpPr>
          <a:spLocks noChangeArrowheads="1"/>
        </xdr:cNvSpPr>
      </xdr:nvSpPr>
      <xdr:spPr bwMode="auto">
        <a:xfrm>
          <a:off x="10829925" y="0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sp macro="" textlink="">
      <xdr:nvSpPr>
        <xdr:cNvPr id="3" name="Object 2" hidden="1"/>
        <xdr:cNvSpPr>
          <a:spLocks noChangeArrowheads="1"/>
        </xdr:cNvSpPr>
      </xdr:nvSpPr>
      <xdr:spPr bwMode="auto">
        <a:xfrm>
          <a:off x="12830175" y="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sp macro="" textlink="">
      <xdr:nvSpPr>
        <xdr:cNvPr id="4" name="Object 3" hidden="1"/>
        <xdr:cNvSpPr>
          <a:spLocks noChangeArrowheads="1"/>
        </xdr:cNvSpPr>
      </xdr:nvSpPr>
      <xdr:spPr bwMode="auto">
        <a:xfrm>
          <a:off x="12830175" y="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sp macro="" textlink="">
      <xdr:nvSpPr>
        <xdr:cNvPr id="5" name="Object 4" hidden="1"/>
        <xdr:cNvSpPr>
          <a:spLocks noChangeArrowheads="1"/>
        </xdr:cNvSpPr>
      </xdr:nvSpPr>
      <xdr:spPr bwMode="auto">
        <a:xfrm>
          <a:off x="12830175" y="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sp macro="" textlink="">
      <xdr:nvSpPr>
        <xdr:cNvPr id="6" name="Object 5" hidden="1"/>
        <xdr:cNvSpPr>
          <a:spLocks noChangeArrowheads="1"/>
        </xdr:cNvSpPr>
      </xdr:nvSpPr>
      <xdr:spPr bwMode="auto">
        <a:xfrm>
          <a:off x="12830175" y="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sp macro="" textlink="">
      <xdr:nvSpPr>
        <xdr:cNvPr id="7" name="Object 6" hidden="1"/>
        <xdr:cNvSpPr>
          <a:spLocks noChangeArrowheads="1"/>
        </xdr:cNvSpPr>
      </xdr:nvSpPr>
      <xdr:spPr bwMode="auto">
        <a:xfrm>
          <a:off x="12830175" y="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sp macro="" textlink="">
      <xdr:nvSpPr>
        <xdr:cNvPr id="8" name="Object 7" hidden="1"/>
        <xdr:cNvSpPr>
          <a:spLocks noChangeArrowheads="1"/>
        </xdr:cNvSpPr>
      </xdr:nvSpPr>
      <xdr:spPr bwMode="auto">
        <a:xfrm>
          <a:off x="12830175" y="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sp macro="" textlink="">
      <xdr:nvSpPr>
        <xdr:cNvPr id="9" name="Object 8" hidden="1"/>
        <xdr:cNvSpPr>
          <a:spLocks noChangeArrowheads="1"/>
        </xdr:cNvSpPr>
      </xdr:nvSpPr>
      <xdr:spPr bwMode="auto">
        <a:xfrm>
          <a:off x="12830175" y="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sp macro="" textlink="">
      <xdr:nvSpPr>
        <xdr:cNvPr id="10" name="Object 9" hidden="1"/>
        <xdr:cNvSpPr>
          <a:spLocks noChangeArrowheads="1"/>
        </xdr:cNvSpPr>
      </xdr:nvSpPr>
      <xdr:spPr bwMode="auto">
        <a:xfrm>
          <a:off x="12830175" y="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sp macro="" textlink="">
      <xdr:nvSpPr>
        <xdr:cNvPr id="11" name="Object 10" hidden="1"/>
        <xdr:cNvSpPr>
          <a:spLocks noChangeArrowheads="1"/>
        </xdr:cNvSpPr>
      </xdr:nvSpPr>
      <xdr:spPr bwMode="auto">
        <a:xfrm>
          <a:off x="12830175" y="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sp macro="" textlink="">
      <xdr:nvSpPr>
        <xdr:cNvPr id="12" name="Object 11" hidden="1"/>
        <xdr:cNvSpPr>
          <a:spLocks noChangeArrowheads="1"/>
        </xdr:cNvSpPr>
      </xdr:nvSpPr>
      <xdr:spPr bwMode="auto">
        <a:xfrm>
          <a:off x="12830175" y="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sp macro="" textlink="">
      <xdr:nvSpPr>
        <xdr:cNvPr id="13" name="Object 12" hidden="1"/>
        <xdr:cNvSpPr>
          <a:spLocks noChangeArrowheads="1"/>
        </xdr:cNvSpPr>
      </xdr:nvSpPr>
      <xdr:spPr bwMode="auto">
        <a:xfrm>
          <a:off x="12830175" y="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sp macro="" textlink="">
      <xdr:nvSpPr>
        <xdr:cNvPr id="14" name="Object 13" hidden="1"/>
        <xdr:cNvSpPr>
          <a:spLocks noChangeArrowheads="1"/>
        </xdr:cNvSpPr>
      </xdr:nvSpPr>
      <xdr:spPr bwMode="auto">
        <a:xfrm>
          <a:off x="12830175" y="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sp macro="" textlink="">
      <xdr:nvSpPr>
        <xdr:cNvPr id="15" name="Object 14" hidden="1"/>
        <xdr:cNvSpPr>
          <a:spLocks noChangeArrowheads="1"/>
        </xdr:cNvSpPr>
      </xdr:nvSpPr>
      <xdr:spPr bwMode="auto">
        <a:xfrm>
          <a:off x="12830175" y="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sp macro="" textlink="">
      <xdr:nvSpPr>
        <xdr:cNvPr id="16" name="Object 15" hidden="1"/>
        <xdr:cNvSpPr>
          <a:spLocks noChangeArrowheads="1"/>
        </xdr:cNvSpPr>
      </xdr:nvSpPr>
      <xdr:spPr bwMode="auto">
        <a:xfrm>
          <a:off x="12830175" y="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sp macro="" textlink="">
      <xdr:nvSpPr>
        <xdr:cNvPr id="17" name="Object 16" hidden="1"/>
        <xdr:cNvSpPr>
          <a:spLocks noChangeArrowheads="1"/>
        </xdr:cNvSpPr>
      </xdr:nvSpPr>
      <xdr:spPr bwMode="auto">
        <a:xfrm>
          <a:off x="12830175" y="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9525</xdr:colOff>
      <xdr:row>0</xdr:row>
      <xdr:rowOff>0</xdr:rowOff>
    </xdr:to>
    <xdr:pic>
      <xdr:nvPicPr>
        <xdr:cNvPr id="19" name="Bilde 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829925" y="0"/>
          <a:ext cx="9525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pic>
      <xdr:nvPicPr>
        <xdr:cNvPr id="20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830175" y="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pic>
      <xdr:nvPicPr>
        <xdr:cNvPr id="21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830175" y="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pic>
      <xdr:nvPicPr>
        <xdr:cNvPr id="22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830175" y="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pic>
      <xdr:nvPicPr>
        <xdr:cNvPr id="23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830175" y="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pic>
      <xdr:nvPicPr>
        <xdr:cNvPr id="24" name="Picture 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830175" y="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pic>
      <xdr:nvPicPr>
        <xdr:cNvPr id="25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830175" y="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pic>
      <xdr:nvPicPr>
        <xdr:cNvPr id="26" name="Picture 8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830175" y="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pic>
      <xdr:nvPicPr>
        <xdr:cNvPr id="27" name="Picture 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830175" y="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pic>
      <xdr:nvPicPr>
        <xdr:cNvPr id="28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830175" y="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pic>
      <xdr:nvPicPr>
        <xdr:cNvPr id="29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830175" y="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pic>
      <xdr:nvPicPr>
        <xdr:cNvPr id="30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830175" y="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pic>
      <xdr:nvPicPr>
        <xdr:cNvPr id="31" name="Picture 1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830175" y="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pic>
      <xdr:nvPicPr>
        <xdr:cNvPr id="32" name="Picture 14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830175" y="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pic>
      <xdr:nvPicPr>
        <xdr:cNvPr id="33" name="Picture 1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830175" y="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pic>
      <xdr:nvPicPr>
        <xdr:cNvPr id="34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830175" y="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0</xdr:colOff>
      <xdr:row>0</xdr:row>
      <xdr:rowOff>0</xdr:rowOff>
    </xdr:from>
    <xdr:to>
      <xdr:col>12</xdr:col>
      <xdr:colOff>9525</xdr:colOff>
      <xdr:row>0</xdr:row>
      <xdr:rowOff>0</xdr:rowOff>
    </xdr:to>
    <xdr:sp macro="" textlink="">
      <xdr:nvSpPr>
        <xdr:cNvPr id="2" name="Bilde 3" hidden="1"/>
        <xdr:cNvSpPr>
          <a:spLocks noChangeArrowheads="1"/>
        </xdr:cNvSpPr>
      </xdr:nvSpPr>
      <xdr:spPr bwMode="auto">
        <a:xfrm>
          <a:off x="10829925" y="0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sp macro="" textlink="">
      <xdr:nvSpPr>
        <xdr:cNvPr id="3" name="Object 2" hidden="1"/>
        <xdr:cNvSpPr>
          <a:spLocks noChangeArrowheads="1"/>
        </xdr:cNvSpPr>
      </xdr:nvSpPr>
      <xdr:spPr bwMode="auto">
        <a:xfrm>
          <a:off x="12830175" y="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sp macro="" textlink="">
      <xdr:nvSpPr>
        <xdr:cNvPr id="4" name="Object 3" hidden="1"/>
        <xdr:cNvSpPr>
          <a:spLocks noChangeArrowheads="1"/>
        </xdr:cNvSpPr>
      </xdr:nvSpPr>
      <xdr:spPr bwMode="auto">
        <a:xfrm>
          <a:off x="12830175" y="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sp macro="" textlink="">
      <xdr:nvSpPr>
        <xdr:cNvPr id="5" name="Object 4" hidden="1"/>
        <xdr:cNvSpPr>
          <a:spLocks noChangeArrowheads="1"/>
        </xdr:cNvSpPr>
      </xdr:nvSpPr>
      <xdr:spPr bwMode="auto">
        <a:xfrm>
          <a:off x="12830175" y="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sp macro="" textlink="">
      <xdr:nvSpPr>
        <xdr:cNvPr id="6" name="Object 5" hidden="1"/>
        <xdr:cNvSpPr>
          <a:spLocks noChangeArrowheads="1"/>
        </xdr:cNvSpPr>
      </xdr:nvSpPr>
      <xdr:spPr bwMode="auto">
        <a:xfrm>
          <a:off x="12830175" y="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sp macro="" textlink="">
      <xdr:nvSpPr>
        <xdr:cNvPr id="7" name="Object 6" hidden="1"/>
        <xdr:cNvSpPr>
          <a:spLocks noChangeArrowheads="1"/>
        </xdr:cNvSpPr>
      </xdr:nvSpPr>
      <xdr:spPr bwMode="auto">
        <a:xfrm>
          <a:off x="12830175" y="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sp macro="" textlink="">
      <xdr:nvSpPr>
        <xdr:cNvPr id="8" name="Object 7" hidden="1"/>
        <xdr:cNvSpPr>
          <a:spLocks noChangeArrowheads="1"/>
        </xdr:cNvSpPr>
      </xdr:nvSpPr>
      <xdr:spPr bwMode="auto">
        <a:xfrm>
          <a:off x="12830175" y="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sp macro="" textlink="">
      <xdr:nvSpPr>
        <xdr:cNvPr id="9" name="Object 8" hidden="1"/>
        <xdr:cNvSpPr>
          <a:spLocks noChangeArrowheads="1"/>
        </xdr:cNvSpPr>
      </xdr:nvSpPr>
      <xdr:spPr bwMode="auto">
        <a:xfrm>
          <a:off x="12830175" y="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sp macro="" textlink="">
      <xdr:nvSpPr>
        <xdr:cNvPr id="10" name="Object 9" hidden="1"/>
        <xdr:cNvSpPr>
          <a:spLocks noChangeArrowheads="1"/>
        </xdr:cNvSpPr>
      </xdr:nvSpPr>
      <xdr:spPr bwMode="auto">
        <a:xfrm>
          <a:off x="12830175" y="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sp macro="" textlink="">
      <xdr:nvSpPr>
        <xdr:cNvPr id="11" name="Object 10" hidden="1"/>
        <xdr:cNvSpPr>
          <a:spLocks noChangeArrowheads="1"/>
        </xdr:cNvSpPr>
      </xdr:nvSpPr>
      <xdr:spPr bwMode="auto">
        <a:xfrm>
          <a:off x="12830175" y="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sp macro="" textlink="">
      <xdr:nvSpPr>
        <xdr:cNvPr id="12" name="Object 11" hidden="1"/>
        <xdr:cNvSpPr>
          <a:spLocks noChangeArrowheads="1"/>
        </xdr:cNvSpPr>
      </xdr:nvSpPr>
      <xdr:spPr bwMode="auto">
        <a:xfrm>
          <a:off x="12830175" y="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sp macro="" textlink="">
      <xdr:nvSpPr>
        <xdr:cNvPr id="13" name="Object 12" hidden="1"/>
        <xdr:cNvSpPr>
          <a:spLocks noChangeArrowheads="1"/>
        </xdr:cNvSpPr>
      </xdr:nvSpPr>
      <xdr:spPr bwMode="auto">
        <a:xfrm>
          <a:off x="12830175" y="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sp macro="" textlink="">
      <xdr:nvSpPr>
        <xdr:cNvPr id="14" name="Object 13" hidden="1"/>
        <xdr:cNvSpPr>
          <a:spLocks noChangeArrowheads="1"/>
        </xdr:cNvSpPr>
      </xdr:nvSpPr>
      <xdr:spPr bwMode="auto">
        <a:xfrm>
          <a:off x="12830175" y="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sp macro="" textlink="">
      <xdr:nvSpPr>
        <xdr:cNvPr id="15" name="Object 14" hidden="1"/>
        <xdr:cNvSpPr>
          <a:spLocks noChangeArrowheads="1"/>
        </xdr:cNvSpPr>
      </xdr:nvSpPr>
      <xdr:spPr bwMode="auto">
        <a:xfrm>
          <a:off x="12830175" y="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sp macro="" textlink="">
      <xdr:nvSpPr>
        <xdr:cNvPr id="16" name="Object 15" hidden="1"/>
        <xdr:cNvSpPr>
          <a:spLocks noChangeArrowheads="1"/>
        </xdr:cNvSpPr>
      </xdr:nvSpPr>
      <xdr:spPr bwMode="auto">
        <a:xfrm>
          <a:off x="12830175" y="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sp macro="" textlink="">
      <xdr:nvSpPr>
        <xdr:cNvPr id="17" name="Object 16" hidden="1"/>
        <xdr:cNvSpPr>
          <a:spLocks noChangeArrowheads="1"/>
        </xdr:cNvSpPr>
      </xdr:nvSpPr>
      <xdr:spPr bwMode="auto">
        <a:xfrm>
          <a:off x="12830175" y="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9525</xdr:colOff>
      <xdr:row>0</xdr:row>
      <xdr:rowOff>0</xdr:rowOff>
    </xdr:to>
    <xdr:pic>
      <xdr:nvPicPr>
        <xdr:cNvPr id="19" name="Bilde 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829925" y="0"/>
          <a:ext cx="9525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pic>
      <xdr:nvPicPr>
        <xdr:cNvPr id="20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830175" y="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pic>
      <xdr:nvPicPr>
        <xdr:cNvPr id="21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830175" y="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pic>
      <xdr:nvPicPr>
        <xdr:cNvPr id="22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830175" y="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pic>
      <xdr:nvPicPr>
        <xdr:cNvPr id="23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830175" y="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pic>
      <xdr:nvPicPr>
        <xdr:cNvPr id="24" name="Picture 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830175" y="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pic>
      <xdr:nvPicPr>
        <xdr:cNvPr id="25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830175" y="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pic>
      <xdr:nvPicPr>
        <xdr:cNvPr id="26" name="Picture 8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830175" y="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pic>
      <xdr:nvPicPr>
        <xdr:cNvPr id="27" name="Picture 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830175" y="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pic>
      <xdr:nvPicPr>
        <xdr:cNvPr id="28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830175" y="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pic>
      <xdr:nvPicPr>
        <xdr:cNvPr id="29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830175" y="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pic>
      <xdr:nvPicPr>
        <xdr:cNvPr id="30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830175" y="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pic>
      <xdr:nvPicPr>
        <xdr:cNvPr id="31" name="Picture 1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830175" y="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pic>
      <xdr:nvPicPr>
        <xdr:cNvPr id="32" name="Picture 14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830175" y="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pic>
      <xdr:nvPicPr>
        <xdr:cNvPr id="33" name="Picture 1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830175" y="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pic>
      <xdr:nvPicPr>
        <xdr:cNvPr id="34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830175" y="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9.xml"/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0.xml"/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49"/>
  <sheetViews>
    <sheetView tabSelected="1" zoomScale="70" zoomScaleNormal="70" workbookViewId="0">
      <selection activeCell="C16" sqref="C16"/>
    </sheetView>
  </sheetViews>
  <sheetFormatPr baseColWidth="10" defaultColWidth="8.90625" defaultRowHeight="15" x14ac:dyDescent="0.25"/>
  <cols>
    <col min="1" max="1" width="3.81640625" customWidth="1"/>
    <col min="2" max="2" width="36.6328125" customWidth="1"/>
    <col min="3" max="3" width="5.453125" style="2" customWidth="1"/>
    <col min="4" max="4" width="18.08984375" style="2" customWidth="1"/>
    <col min="5" max="5" width="5.36328125" style="15" customWidth="1"/>
    <col min="6" max="6" width="12.453125" style="15" customWidth="1"/>
    <col min="7" max="7" width="2.81640625" style="15" customWidth="1"/>
    <col min="8" max="8" width="5.1796875" style="15" bestFit="1" customWidth="1"/>
    <col min="9" max="11" width="2.81640625" style="15" customWidth="1"/>
    <col min="12" max="12" width="49.1796875" customWidth="1"/>
    <col min="13" max="13" width="1.81640625" style="2" customWidth="1"/>
    <col min="14" max="15" width="1.90625" style="1" customWidth="1"/>
    <col min="16" max="16" width="4.36328125" style="1" customWidth="1"/>
    <col min="17" max="17" width="2" customWidth="1"/>
    <col min="18" max="18" width="4.08984375" style="4" customWidth="1"/>
    <col min="19" max="19" width="2" style="2" customWidth="1"/>
    <col min="20" max="20" width="5.36328125" customWidth="1"/>
    <col min="21" max="21" width="3" customWidth="1"/>
    <col min="22" max="22" width="24.90625" customWidth="1"/>
    <col min="23" max="23" width="3" customWidth="1"/>
    <col min="24" max="24" width="4.453125" customWidth="1"/>
    <col min="25" max="25" width="1.453125" customWidth="1"/>
    <col min="26" max="31" width="4.453125" customWidth="1"/>
    <col min="33" max="33" width="4.453125" customWidth="1"/>
    <col min="34" max="34" width="13.90625" customWidth="1"/>
    <col min="35" max="35" width="8.54296875" customWidth="1"/>
    <col min="36" max="36" width="3.6328125" customWidth="1"/>
    <col min="37" max="37" width="8.36328125" customWidth="1"/>
    <col min="38" max="38" width="4.54296875" customWidth="1"/>
    <col min="39" max="39" width="10.6328125" customWidth="1"/>
    <col min="41" max="41" width="91.08984375" customWidth="1"/>
  </cols>
  <sheetData>
    <row r="1" spans="1:28" s="3" customFormat="1" ht="52.5" customHeight="1" x14ac:dyDescent="0.2">
      <c r="B1" s="6" t="s">
        <v>20</v>
      </c>
      <c r="C1" s="7"/>
      <c r="D1" s="7"/>
      <c r="E1" s="14"/>
    </row>
    <row r="2" spans="1:28" s="3" customFormat="1" ht="23.25" customHeight="1" x14ac:dyDescent="0.3">
      <c r="B2" s="20" t="s">
        <v>18</v>
      </c>
      <c r="C2" s="73" t="s">
        <v>54</v>
      </c>
      <c r="D2" s="7"/>
      <c r="E2" s="14"/>
      <c r="F2" s="14"/>
      <c r="G2" s="14"/>
      <c r="H2" s="14"/>
      <c r="I2" s="14"/>
      <c r="J2" s="14"/>
      <c r="K2" s="14"/>
    </row>
    <row r="3" spans="1:28" s="3" customFormat="1" ht="21.75" customHeight="1" x14ac:dyDescent="0.35">
      <c r="B3" s="62" t="s">
        <v>40</v>
      </c>
      <c r="C3" s="63" t="s">
        <v>46</v>
      </c>
      <c r="D3" s="7"/>
      <c r="E3" s="14"/>
      <c r="F3" s="14"/>
    </row>
    <row r="4" spans="1:28" s="3" customFormat="1" ht="36" customHeight="1" x14ac:dyDescent="0.4">
      <c r="A4" s="12"/>
      <c r="B4" s="64" t="s">
        <v>25</v>
      </c>
      <c r="C4" s="65"/>
      <c r="D4" s="64" t="s">
        <v>39</v>
      </c>
      <c r="E4" s="66">
        <v>1.6</v>
      </c>
      <c r="F4" s="65"/>
      <c r="G4" s="67"/>
      <c r="H4" s="67"/>
      <c r="I4" s="67"/>
      <c r="J4" s="67"/>
      <c r="K4" s="67"/>
      <c r="L4" s="67"/>
      <c r="M4" s="67"/>
      <c r="N4" s="67"/>
      <c r="O4" s="67"/>
      <c r="P4" s="67"/>
      <c r="Q4" s="67"/>
      <c r="R4" s="67"/>
      <c r="S4" s="67"/>
      <c r="T4" s="67"/>
      <c r="U4" s="67"/>
      <c r="V4" s="67"/>
      <c r="W4" s="67"/>
      <c r="X4" s="67"/>
      <c r="Y4" s="67"/>
      <c r="Z4" s="67"/>
      <c r="AA4" s="67"/>
    </row>
    <row r="5" spans="1:28" s="3" customFormat="1" ht="18" customHeight="1" x14ac:dyDescent="0.3">
      <c r="A5" s="13">
        <v>1</v>
      </c>
      <c r="B5" s="55" t="s">
        <v>26</v>
      </c>
      <c r="C5" s="68">
        <v>0.1</v>
      </c>
      <c r="D5" s="1"/>
      <c r="E5" s="75"/>
      <c r="F5" s="59"/>
      <c r="G5" s="60"/>
      <c r="H5" s="61"/>
      <c r="I5" s="16"/>
      <c r="J5" s="54"/>
    </row>
    <row r="6" spans="1:28" s="3" customFormat="1" ht="18" customHeight="1" x14ac:dyDescent="0.3">
      <c r="A6" s="11">
        <v>2</v>
      </c>
      <c r="B6" s="55" t="s">
        <v>28</v>
      </c>
      <c r="C6" s="69">
        <v>0.3</v>
      </c>
      <c r="D6" s="1"/>
      <c r="E6" s="75"/>
      <c r="F6" s="1"/>
      <c r="G6" s="1"/>
      <c r="H6" s="1"/>
      <c r="I6" s="1"/>
      <c r="J6" s="1"/>
      <c r="K6" s="1"/>
    </row>
    <row r="7" spans="1:28" s="3" customFormat="1" ht="18" customHeight="1" x14ac:dyDescent="0.3">
      <c r="A7" s="11">
        <v>3</v>
      </c>
      <c r="B7" s="55" t="s">
        <v>29</v>
      </c>
      <c r="C7" s="69">
        <v>0.1</v>
      </c>
      <c r="D7" s="1"/>
      <c r="E7" s="75"/>
      <c r="F7" s="1"/>
      <c r="G7" s="1"/>
      <c r="H7" s="1"/>
      <c r="I7" s="1"/>
      <c r="J7" s="1"/>
      <c r="K7" s="1"/>
    </row>
    <row r="8" spans="1:28" s="3" customFormat="1" ht="18" customHeight="1" x14ac:dyDescent="0.3">
      <c r="A8" s="11">
        <v>4</v>
      </c>
      <c r="B8" s="55" t="s">
        <v>27</v>
      </c>
      <c r="C8" s="69">
        <v>0.1</v>
      </c>
      <c r="D8" s="1"/>
      <c r="E8" s="75"/>
      <c r="F8" s="1"/>
      <c r="G8" s="1"/>
      <c r="H8" s="1"/>
      <c r="I8" s="1"/>
      <c r="J8" s="1"/>
      <c r="K8" s="1"/>
    </row>
    <row r="9" spans="1:28" ht="18" customHeight="1" x14ac:dyDescent="0.3">
      <c r="A9" s="11">
        <v>5</v>
      </c>
      <c r="B9" s="55" t="s">
        <v>30</v>
      </c>
      <c r="C9" s="69">
        <v>0.1</v>
      </c>
      <c r="D9" s="74"/>
      <c r="E9" s="77"/>
      <c r="F9" s="1"/>
      <c r="G9" s="1"/>
      <c r="H9" s="1"/>
      <c r="I9" s="1"/>
      <c r="J9" s="1"/>
      <c r="K9" s="1"/>
      <c r="L9" s="3"/>
      <c r="M9" s="3"/>
      <c r="N9" s="3"/>
      <c r="O9" s="3"/>
      <c r="P9" s="3"/>
      <c r="R9"/>
      <c r="S9"/>
      <c r="AB9" s="3"/>
    </row>
    <row r="10" spans="1:28" ht="18" customHeight="1" x14ac:dyDescent="0.3">
      <c r="A10" s="11">
        <v>6</v>
      </c>
      <c r="B10" s="55" t="s">
        <v>31</v>
      </c>
      <c r="C10" s="69">
        <v>0.3</v>
      </c>
      <c r="D10" s="1"/>
      <c r="E10" s="77"/>
      <c r="F10" s="1"/>
      <c r="G10" s="1"/>
      <c r="H10" s="1"/>
      <c r="I10" s="1"/>
      <c r="J10" s="1"/>
      <c r="K10" s="1"/>
      <c r="L10" s="3"/>
      <c r="M10" s="3"/>
      <c r="N10" s="3"/>
      <c r="O10" s="3"/>
      <c r="P10" s="3"/>
      <c r="R10"/>
      <c r="S10"/>
      <c r="AB10" s="3"/>
    </row>
    <row r="11" spans="1:28" ht="18" customHeight="1" x14ac:dyDescent="0.3">
      <c r="A11" s="11">
        <v>7</v>
      </c>
      <c r="B11" s="55" t="s">
        <v>32</v>
      </c>
      <c r="C11" s="69"/>
      <c r="D11" s="1"/>
      <c r="E11" s="75"/>
      <c r="F11" s="1"/>
      <c r="G11" s="1"/>
      <c r="H11" s="1"/>
      <c r="I11" s="1"/>
      <c r="J11" s="1"/>
      <c r="K11" s="1"/>
      <c r="L11" s="3"/>
      <c r="M11" s="3"/>
      <c r="N11" s="3"/>
      <c r="O11" s="3"/>
      <c r="P11" s="3"/>
      <c r="R11"/>
      <c r="S11"/>
      <c r="AB11" s="3"/>
    </row>
    <row r="12" spans="1:28" ht="18" customHeight="1" x14ac:dyDescent="0.3">
      <c r="A12" s="11">
        <f>A11+1</f>
        <v>8</v>
      </c>
      <c r="B12" s="55" t="s">
        <v>47</v>
      </c>
      <c r="C12" s="69"/>
      <c r="D12" s="1"/>
      <c r="E12" s="75"/>
      <c r="F12" s="1"/>
      <c r="G12" s="1"/>
      <c r="H12" s="1"/>
      <c r="I12" s="1"/>
      <c r="J12" s="1"/>
      <c r="K12" s="1"/>
      <c r="L12" s="3"/>
      <c r="M12" s="3"/>
      <c r="N12" s="3"/>
      <c r="O12" s="3"/>
      <c r="P12" s="3"/>
      <c r="R12"/>
      <c r="S12"/>
      <c r="AB12" s="3"/>
    </row>
    <row r="13" spans="1:28" ht="18" customHeight="1" x14ac:dyDescent="0.3">
      <c r="A13" s="11">
        <f t="shared" ref="A13:A18" si="0">A12+1</f>
        <v>9</v>
      </c>
      <c r="B13" s="55" t="s">
        <v>48</v>
      </c>
      <c r="C13" s="69"/>
      <c r="D13" s="1"/>
      <c r="E13" s="75"/>
      <c r="F13" s="1"/>
      <c r="G13" s="1"/>
      <c r="H13" s="1"/>
      <c r="I13" s="1"/>
      <c r="J13" s="1"/>
      <c r="K13" s="1"/>
      <c r="L13" s="3"/>
      <c r="M13" s="3"/>
      <c r="N13" s="3"/>
      <c r="O13" s="3"/>
      <c r="P13" s="3"/>
      <c r="R13"/>
      <c r="S13"/>
      <c r="AB13" s="3"/>
    </row>
    <row r="14" spans="1:28" ht="18" customHeight="1" x14ac:dyDescent="0.3">
      <c r="A14" s="11">
        <f t="shared" si="0"/>
        <v>10</v>
      </c>
      <c r="B14" s="55" t="s">
        <v>49</v>
      </c>
      <c r="C14" s="69">
        <v>0.3</v>
      </c>
      <c r="D14" s="1"/>
      <c r="E14" s="75"/>
      <c r="F14" s="1"/>
      <c r="G14" s="1"/>
      <c r="H14" s="1"/>
      <c r="I14" s="1"/>
      <c r="J14" s="1"/>
      <c r="K14" s="1"/>
      <c r="L14" s="3"/>
      <c r="M14" s="3"/>
      <c r="N14" s="3"/>
      <c r="O14" s="3"/>
      <c r="P14" s="3"/>
      <c r="R14"/>
      <c r="S14"/>
      <c r="AB14" s="3"/>
    </row>
    <row r="15" spans="1:28" ht="18" customHeight="1" x14ac:dyDescent="0.3">
      <c r="A15" s="11">
        <f t="shared" si="0"/>
        <v>11</v>
      </c>
      <c r="B15" s="55" t="s">
        <v>50</v>
      </c>
      <c r="C15" s="69">
        <v>0.5</v>
      </c>
      <c r="D15" s="1"/>
      <c r="E15" s="75"/>
      <c r="F15" s="1"/>
      <c r="G15" s="1"/>
      <c r="H15" s="1"/>
      <c r="I15" s="1"/>
      <c r="J15" s="1"/>
      <c r="K15" s="1"/>
      <c r="L15" s="3"/>
      <c r="M15" s="3"/>
      <c r="N15" s="3"/>
      <c r="O15" s="3"/>
      <c r="P15" s="3"/>
      <c r="R15"/>
      <c r="S15"/>
      <c r="AB15" s="3"/>
    </row>
    <row r="16" spans="1:28" ht="18" customHeight="1" x14ac:dyDescent="0.3">
      <c r="A16" s="11">
        <f t="shared" si="0"/>
        <v>12</v>
      </c>
      <c r="B16" s="55" t="s">
        <v>51</v>
      </c>
      <c r="C16" s="69"/>
      <c r="D16" s="1"/>
      <c r="E16" s="75"/>
      <c r="F16" s="1"/>
      <c r="G16" s="1"/>
      <c r="H16" s="1"/>
      <c r="I16" s="1"/>
      <c r="J16" s="1"/>
      <c r="K16" s="1"/>
      <c r="L16" s="3"/>
      <c r="M16" s="3"/>
      <c r="N16" s="3"/>
      <c r="O16" s="3"/>
      <c r="P16" s="3"/>
      <c r="R16"/>
      <c r="S16"/>
      <c r="AB16" s="3"/>
    </row>
    <row r="17" spans="1:32" ht="18" customHeight="1" x14ac:dyDescent="0.3">
      <c r="A17" s="11">
        <f t="shared" si="0"/>
        <v>13</v>
      </c>
      <c r="B17" s="55" t="s">
        <v>43</v>
      </c>
      <c r="C17" s="69"/>
      <c r="D17" s="1"/>
      <c r="E17" s="75"/>
      <c r="F17" s="1"/>
      <c r="G17" s="1"/>
      <c r="H17" s="1"/>
      <c r="I17" s="1"/>
      <c r="J17" s="1"/>
      <c r="K17" s="1"/>
      <c r="L17" s="3"/>
      <c r="M17" s="3"/>
      <c r="N17" s="3"/>
      <c r="O17" s="3"/>
      <c r="P17" s="3"/>
      <c r="R17"/>
      <c r="S17"/>
      <c r="AB17" s="3"/>
    </row>
    <row r="18" spans="1:32" ht="18" customHeight="1" thickBot="1" x14ac:dyDescent="0.35">
      <c r="A18" s="11">
        <f t="shared" si="0"/>
        <v>14</v>
      </c>
      <c r="B18" s="55" t="s">
        <v>44</v>
      </c>
      <c r="C18" s="69"/>
      <c r="D18" s="1"/>
      <c r="E18" s="75"/>
      <c r="F18" s="1"/>
      <c r="G18" s="1"/>
      <c r="H18" s="1"/>
      <c r="I18" s="1"/>
      <c r="J18" s="1"/>
      <c r="K18" s="1"/>
      <c r="L18" s="3"/>
      <c r="M18" s="3"/>
      <c r="N18" s="3"/>
      <c r="O18" s="3"/>
      <c r="P18" s="3"/>
      <c r="R18"/>
      <c r="S18"/>
      <c r="AB18" s="3"/>
    </row>
    <row r="19" spans="1:32" ht="26.25" customHeight="1" thickTop="1" thickBot="1" x14ac:dyDescent="0.35">
      <c r="A19" s="11"/>
      <c r="B19" s="17" t="s">
        <v>42</v>
      </c>
      <c r="C19" s="19">
        <f>SUM(C5:C18)</f>
        <v>1.8</v>
      </c>
      <c r="D19" s="1"/>
      <c r="E19" s="75"/>
      <c r="F19" s="1"/>
      <c r="G19" s="1"/>
      <c r="H19" s="1"/>
      <c r="I19" s="1"/>
      <c r="J19" s="1"/>
      <c r="K19" s="1"/>
      <c r="L19" s="3"/>
      <c r="M19" s="3"/>
      <c r="N19" s="3"/>
      <c r="O19" s="3"/>
      <c r="P19" s="3"/>
      <c r="R19"/>
      <c r="S19"/>
      <c r="AB19" s="3"/>
    </row>
    <row r="20" spans="1:32" ht="18" customHeight="1" thickTop="1" thickBot="1" x14ac:dyDescent="0.35">
      <c r="A20" s="11"/>
      <c r="B20" s="55"/>
      <c r="C20" s="72"/>
      <c r="D20" s="1"/>
      <c r="E20" s="1"/>
      <c r="F20" s="1"/>
      <c r="G20" s="1"/>
      <c r="H20" s="1"/>
      <c r="I20" s="1"/>
      <c r="J20" s="1"/>
      <c r="K20" s="1"/>
      <c r="L20" s="3"/>
      <c r="M20" s="3"/>
      <c r="N20" s="3"/>
      <c r="O20" s="3"/>
      <c r="P20" s="3"/>
      <c r="R20"/>
      <c r="S20"/>
      <c r="AB20" s="3"/>
    </row>
    <row r="21" spans="1:32" ht="18" customHeight="1" thickTop="1" thickBot="1" x14ac:dyDescent="0.35">
      <c r="A21" s="11"/>
      <c r="B21" s="55"/>
      <c r="C21" s="72"/>
      <c r="D21" s="1"/>
      <c r="E21" s="1"/>
      <c r="F21" s="10" t="s">
        <v>11</v>
      </c>
      <c r="G21" s="8" t="s">
        <v>5</v>
      </c>
      <c r="H21" s="9">
        <f>E4-C29</f>
        <v>1.6</v>
      </c>
      <c r="I21" s="1"/>
      <c r="J21" s="1"/>
      <c r="K21" s="1"/>
      <c r="L21" s="3"/>
      <c r="M21" s="3"/>
      <c r="N21" s="3"/>
      <c r="O21" s="3"/>
      <c r="P21" s="3"/>
      <c r="R21"/>
      <c r="S21"/>
      <c r="AB21" s="3"/>
    </row>
    <row r="22" spans="1:32" ht="18" customHeight="1" thickTop="1" x14ac:dyDescent="0.3">
      <c r="A22" s="11">
        <v>1</v>
      </c>
      <c r="B22" s="55" t="s">
        <v>33</v>
      </c>
      <c r="C22" s="69"/>
      <c r="D22" s="1"/>
      <c r="E22" s="1"/>
      <c r="F22" s="2"/>
      <c r="G22" s="2"/>
      <c r="H22"/>
      <c r="I22" s="1"/>
      <c r="J22" s="1"/>
      <c r="K22" s="1"/>
      <c r="L22" s="3"/>
      <c r="M22" s="3"/>
      <c r="N22" s="3"/>
      <c r="O22" s="3"/>
      <c r="P22" s="3"/>
      <c r="Q22" s="3"/>
      <c r="R22" s="3"/>
      <c r="S22" s="3"/>
      <c r="T22" s="3"/>
      <c r="AB22" s="3"/>
      <c r="AC22" s="3"/>
      <c r="AD22" s="3"/>
      <c r="AE22" s="3"/>
      <c r="AF22" s="3"/>
    </row>
    <row r="23" spans="1:32" ht="18" customHeight="1" thickBot="1" x14ac:dyDescent="0.35">
      <c r="A23" s="11">
        <v>2</v>
      </c>
      <c r="B23" s="55" t="s">
        <v>34</v>
      </c>
      <c r="C23" s="69"/>
      <c r="D23" s="1"/>
      <c r="E23" s="1"/>
      <c r="F23" s="2"/>
      <c r="G23" s="2"/>
      <c r="H23"/>
      <c r="I23" s="1"/>
      <c r="J23" s="1"/>
      <c r="K23" s="1"/>
      <c r="L23" s="3"/>
      <c r="M23" s="3"/>
      <c r="N23" s="3"/>
      <c r="O23" s="3"/>
      <c r="P23" s="3"/>
      <c r="Q23" s="3"/>
      <c r="R23" s="3"/>
      <c r="S23" s="3"/>
      <c r="T23" s="3"/>
      <c r="AB23" s="3"/>
      <c r="AC23" s="3"/>
      <c r="AD23" s="3"/>
      <c r="AE23" s="3"/>
      <c r="AF23" s="3"/>
    </row>
    <row r="24" spans="1:32" ht="18" customHeight="1" thickTop="1" thickBot="1" x14ac:dyDescent="0.35">
      <c r="A24" s="11">
        <v>3</v>
      </c>
      <c r="B24" s="55" t="s">
        <v>35</v>
      </c>
      <c r="C24" s="69"/>
      <c r="D24" s="1"/>
      <c r="E24" s="1"/>
      <c r="F24" s="10" t="s">
        <v>12</v>
      </c>
      <c r="G24" s="8" t="s">
        <v>5</v>
      </c>
      <c r="H24" s="9">
        <f>C19</f>
        <v>1.8</v>
      </c>
      <c r="I24" s="1"/>
      <c r="J24" s="1"/>
      <c r="K24" s="1"/>
      <c r="L24" s="3"/>
      <c r="M24" s="3"/>
      <c r="N24" s="3"/>
      <c r="O24" s="3"/>
      <c r="P24" s="3"/>
      <c r="Q24" s="3"/>
      <c r="R24" s="3"/>
      <c r="S24" s="3"/>
      <c r="T24" s="3"/>
      <c r="AB24" s="3"/>
      <c r="AC24" s="3"/>
      <c r="AD24" s="3"/>
      <c r="AE24" s="3"/>
      <c r="AF24" s="3"/>
    </row>
    <row r="25" spans="1:32" ht="18" customHeight="1" thickTop="1" x14ac:dyDescent="0.3">
      <c r="A25" s="11">
        <v>4</v>
      </c>
      <c r="B25" s="55" t="s">
        <v>36</v>
      </c>
      <c r="C25" s="69"/>
      <c r="D25" s="1"/>
      <c r="E25" s="1"/>
      <c r="F25" s="2"/>
      <c r="G25" s="2"/>
      <c r="H25"/>
      <c r="I25" s="1"/>
      <c r="J25" s="1"/>
      <c r="K25" s="1"/>
      <c r="L25" s="3"/>
      <c r="M25" s="3"/>
      <c r="N25" s="3"/>
      <c r="O25" s="3"/>
      <c r="P25" s="3"/>
      <c r="Q25" s="3"/>
      <c r="R25" s="3"/>
      <c r="S25" s="3"/>
      <c r="T25" s="3"/>
      <c r="AB25" s="3"/>
      <c r="AC25" s="3"/>
      <c r="AD25" s="3"/>
      <c r="AE25" s="3"/>
      <c r="AF25" s="3"/>
    </row>
    <row r="26" spans="1:32" ht="18" customHeight="1" thickBot="1" x14ac:dyDescent="0.35">
      <c r="A26" s="11">
        <v>5</v>
      </c>
      <c r="B26" s="55" t="s">
        <v>37</v>
      </c>
      <c r="C26" s="69"/>
      <c r="D26" s="1"/>
      <c r="E26" s="1"/>
      <c r="F26" s="2"/>
      <c r="G26" s="2"/>
      <c r="H26"/>
      <c r="I26"/>
      <c r="J26"/>
      <c r="K26" s="3"/>
      <c r="L26" s="3" t="s">
        <v>41</v>
      </c>
      <c r="M26" s="3"/>
      <c r="N26" s="3"/>
      <c r="O26" s="3"/>
      <c r="P26" s="3"/>
      <c r="Q26" s="3"/>
      <c r="R26" s="3"/>
      <c r="S26" s="3"/>
      <c r="T26" s="3"/>
      <c r="AB26" s="3"/>
      <c r="AC26" s="3"/>
      <c r="AD26" s="3"/>
      <c r="AE26" s="3"/>
      <c r="AF26" s="3"/>
    </row>
    <row r="27" spans="1:32" s="5" customFormat="1" ht="18" customHeight="1" thickTop="1" thickBot="1" x14ac:dyDescent="0.35">
      <c r="A27" s="11">
        <v>6</v>
      </c>
      <c r="B27" s="55" t="s">
        <v>38</v>
      </c>
      <c r="C27" s="70"/>
      <c r="D27" s="1"/>
      <c r="E27" s="1"/>
      <c r="F27" s="10" t="s">
        <v>13</v>
      </c>
      <c r="G27" s="8" t="s">
        <v>5</v>
      </c>
      <c r="H27" s="9">
        <f>+H21-H24+10</f>
        <v>9.8000000000000007</v>
      </c>
      <c r="K27" s="3"/>
      <c r="L27" s="3"/>
      <c r="M27" s="3"/>
      <c r="N27" s="3"/>
      <c r="O27" s="3"/>
      <c r="P27" s="3"/>
      <c r="Q27" s="3"/>
      <c r="R27" s="3"/>
      <c r="S27" s="3"/>
      <c r="T27" s="3"/>
      <c r="AB27" s="3"/>
      <c r="AC27" s="3"/>
      <c r="AD27" s="3"/>
      <c r="AE27" s="3"/>
      <c r="AF27" s="3"/>
    </row>
    <row r="28" spans="1:32" ht="18" customHeight="1" thickTop="1" thickBot="1" x14ac:dyDescent="0.35">
      <c r="A28" s="11">
        <v>7</v>
      </c>
      <c r="B28" s="55"/>
      <c r="C28" s="70"/>
      <c r="D28" s="1"/>
      <c r="E28" s="1"/>
      <c r="F28" s="2"/>
      <c r="G28" s="2"/>
      <c r="H28"/>
      <c r="I28"/>
      <c r="J28"/>
      <c r="K28" s="3"/>
      <c r="L28" s="3"/>
      <c r="M28" s="3"/>
      <c r="N28" s="3"/>
      <c r="O28" s="3"/>
      <c r="P28" s="3"/>
      <c r="Q28" s="3"/>
      <c r="R28" s="3"/>
      <c r="S28" s="3"/>
      <c r="T28" s="3"/>
      <c r="AB28" s="3"/>
      <c r="AC28" s="3"/>
      <c r="AD28" s="3"/>
      <c r="AE28" s="3"/>
      <c r="AF28" s="3"/>
    </row>
    <row r="29" spans="1:32" ht="18" customHeight="1" thickTop="1" thickBot="1" x14ac:dyDescent="0.35">
      <c r="A29" s="11"/>
      <c r="B29" s="17" t="s">
        <v>45</v>
      </c>
      <c r="C29" s="19">
        <f>SUM(C22:C28)</f>
        <v>0</v>
      </c>
      <c r="D29" s="1"/>
      <c r="E29" s="1"/>
      <c r="F29" s="2"/>
      <c r="G29" s="2"/>
      <c r="H29"/>
      <c r="I29"/>
      <c r="J29"/>
      <c r="K29" s="3"/>
      <c r="L29" s="3"/>
      <c r="M29" s="3"/>
      <c r="N29" s="3"/>
      <c r="O29" s="3"/>
      <c r="P29" s="3"/>
      <c r="Q29" s="3"/>
      <c r="R29" s="3"/>
      <c r="S29" s="3"/>
      <c r="T29" s="3"/>
      <c r="AB29" s="3"/>
      <c r="AC29" s="3"/>
      <c r="AD29" s="3"/>
      <c r="AE29" s="3"/>
      <c r="AF29" s="3"/>
    </row>
    <row r="30" spans="1:32" ht="18" customHeight="1" thickTop="1" x14ac:dyDescent="0.3">
      <c r="A30" s="11"/>
      <c r="D30" s="1"/>
      <c r="E30" s="1"/>
      <c r="I30"/>
      <c r="J30"/>
      <c r="K30" s="3"/>
      <c r="L30" s="3"/>
      <c r="M30" s="3"/>
      <c r="N30" s="3"/>
      <c r="O30" s="3"/>
      <c r="P30" s="3"/>
      <c r="Q30" s="3"/>
      <c r="R30" s="3"/>
      <c r="S30" s="3"/>
      <c r="T30" s="3"/>
      <c r="AB30" s="3"/>
      <c r="AC30" s="3"/>
      <c r="AD30" s="3"/>
      <c r="AE30" s="3"/>
      <c r="AF30" s="3"/>
    </row>
    <row r="31" spans="1:32" ht="18" customHeight="1" x14ac:dyDescent="0.3">
      <c r="A31" s="11"/>
      <c r="D31" s="1"/>
      <c r="E31" s="1"/>
      <c r="I31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AB31" s="3"/>
      <c r="AC31" s="3"/>
      <c r="AD31" s="3"/>
      <c r="AE31" s="3"/>
      <c r="AF31" s="3"/>
    </row>
    <row r="32" spans="1:32" ht="18" customHeight="1" x14ac:dyDescent="0.3">
      <c r="A32" s="11"/>
      <c r="D32" s="1"/>
      <c r="E32" s="1"/>
      <c r="I32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AB32" s="3"/>
      <c r="AC32" s="3"/>
      <c r="AD32" s="3"/>
      <c r="AE32" s="3"/>
      <c r="AF32" s="3"/>
    </row>
    <row r="33" spans="1:39" ht="18" customHeight="1" x14ac:dyDescent="0.3">
      <c r="A33" s="18"/>
      <c r="D33" s="1"/>
      <c r="E33" s="1"/>
      <c r="I33"/>
      <c r="J33"/>
      <c r="K33"/>
      <c r="M33"/>
      <c r="N33"/>
      <c r="O33"/>
      <c r="P33"/>
      <c r="R33"/>
      <c r="S33"/>
    </row>
    <row r="34" spans="1:39" ht="23.4" thickBot="1" x14ac:dyDescent="0.45">
      <c r="D34" s="1"/>
      <c r="E34" s="1"/>
      <c r="I34"/>
      <c r="J34"/>
      <c r="K34"/>
      <c r="M34"/>
      <c r="N34"/>
      <c r="O34"/>
      <c r="P34"/>
      <c r="R34"/>
      <c r="S34"/>
      <c r="V34" s="52"/>
      <c r="AH34" s="52" t="s">
        <v>17</v>
      </c>
    </row>
    <row r="35" spans="1:39" ht="30.6" thickTop="1" x14ac:dyDescent="0.5">
      <c r="AH35" s="21" t="s">
        <v>24</v>
      </c>
      <c r="AI35" s="22">
        <f>COUNTIF($C$5:$C$35,"H")</f>
        <v>0</v>
      </c>
      <c r="AJ35" s="23" t="s">
        <v>7</v>
      </c>
      <c r="AK35" s="24">
        <v>0.8</v>
      </c>
      <c r="AL35" s="23" t="s">
        <v>5</v>
      </c>
      <c r="AM35" s="25">
        <f t="shared" ref="AM35:AM42" si="1">+AI35*AK35</f>
        <v>0</v>
      </c>
    </row>
    <row r="36" spans="1:39" ht="30" x14ac:dyDescent="0.5">
      <c r="AH36" s="26" t="s">
        <v>10</v>
      </c>
      <c r="AI36" s="27">
        <f>COUNTIF($C$5:$C$35,"G")</f>
        <v>0</v>
      </c>
      <c r="AJ36" s="28" t="s">
        <v>7</v>
      </c>
      <c r="AK36" s="29">
        <v>0.7</v>
      </c>
      <c r="AL36" s="28" t="s">
        <v>5</v>
      </c>
      <c r="AM36" s="30">
        <f t="shared" si="1"/>
        <v>0</v>
      </c>
    </row>
    <row r="37" spans="1:39" ht="30" x14ac:dyDescent="0.5">
      <c r="AH37" s="26" t="s">
        <v>6</v>
      </c>
      <c r="AI37" s="27">
        <f>COUNTIF($C$5:$C$35,"F")</f>
        <v>0</v>
      </c>
      <c r="AJ37" s="28" t="s">
        <v>7</v>
      </c>
      <c r="AK37" s="29">
        <v>0.6</v>
      </c>
      <c r="AL37" s="28" t="s">
        <v>5</v>
      </c>
      <c r="AM37" s="30">
        <f t="shared" si="1"/>
        <v>0</v>
      </c>
    </row>
    <row r="38" spans="1:39" ht="30" x14ac:dyDescent="0.5">
      <c r="AH38" s="26" t="s">
        <v>0</v>
      </c>
      <c r="AI38" s="27">
        <f>COUNTIF($C$5:$C$35,"E")</f>
        <v>0</v>
      </c>
      <c r="AJ38" s="28" t="s">
        <v>7</v>
      </c>
      <c r="AK38" s="29">
        <v>0.5</v>
      </c>
      <c r="AL38" s="28" t="s">
        <v>5</v>
      </c>
      <c r="AM38" s="30">
        <f t="shared" si="1"/>
        <v>0</v>
      </c>
    </row>
    <row r="39" spans="1:39" ht="30" x14ac:dyDescent="0.5">
      <c r="AH39" s="26" t="s">
        <v>1</v>
      </c>
      <c r="AI39" s="27">
        <f>COUNTIF($C$5:$C$35,"D")</f>
        <v>0</v>
      </c>
      <c r="AJ39" s="28" t="s">
        <v>7</v>
      </c>
      <c r="AK39" s="29">
        <v>0.4</v>
      </c>
      <c r="AL39" s="28" t="s">
        <v>5</v>
      </c>
      <c r="AM39" s="30">
        <f t="shared" si="1"/>
        <v>0</v>
      </c>
    </row>
    <row r="40" spans="1:39" ht="30" x14ac:dyDescent="0.5">
      <c r="AH40" s="26" t="s">
        <v>2</v>
      </c>
      <c r="AI40" s="27">
        <f>COUNTIF($C$5:$C$35,"C")</f>
        <v>0</v>
      </c>
      <c r="AJ40" s="28" t="s">
        <v>7</v>
      </c>
      <c r="AK40" s="29">
        <v>0.3</v>
      </c>
      <c r="AL40" s="28" t="s">
        <v>5</v>
      </c>
      <c r="AM40" s="30">
        <f t="shared" si="1"/>
        <v>0</v>
      </c>
    </row>
    <row r="41" spans="1:39" ht="30" x14ac:dyDescent="0.5">
      <c r="AH41" s="26" t="s">
        <v>3</v>
      </c>
      <c r="AI41" s="27">
        <f>COUNTIF($C$5:$C$35,"B")</f>
        <v>0</v>
      </c>
      <c r="AJ41" s="28" t="s">
        <v>7</v>
      </c>
      <c r="AK41" s="29">
        <v>0.2</v>
      </c>
      <c r="AL41" s="28" t="s">
        <v>5</v>
      </c>
      <c r="AM41" s="30">
        <f t="shared" si="1"/>
        <v>0</v>
      </c>
    </row>
    <row r="42" spans="1:39" ht="30.6" thickBot="1" x14ac:dyDescent="0.55000000000000004">
      <c r="AH42" s="31" t="s">
        <v>4</v>
      </c>
      <c r="AI42" s="32">
        <f>+P18</f>
        <v>0</v>
      </c>
      <c r="AJ42" s="33" t="s">
        <v>7</v>
      </c>
      <c r="AK42" s="34">
        <v>0.1</v>
      </c>
      <c r="AL42" s="33" t="s">
        <v>5</v>
      </c>
      <c r="AM42" s="35">
        <f t="shared" si="1"/>
        <v>0</v>
      </c>
    </row>
    <row r="43" spans="1:39" ht="39.6" thickBot="1" x14ac:dyDescent="0.95">
      <c r="AH43" s="36" t="s">
        <v>8</v>
      </c>
      <c r="AI43" s="37">
        <f>SUM(AI35:AI42)</f>
        <v>0</v>
      </c>
      <c r="AJ43" s="38"/>
      <c r="AK43" s="39"/>
      <c r="AL43" s="38"/>
      <c r="AM43" s="40">
        <f>IF(AI43&gt;10,"ERR",SUM(AM35:AM42))</f>
        <v>0</v>
      </c>
    </row>
    <row r="44" spans="1:39" ht="30" x14ac:dyDescent="0.5">
      <c r="AH44" s="41" t="s">
        <v>9</v>
      </c>
      <c r="AI44" s="42">
        <f>+P23</f>
        <v>0</v>
      </c>
      <c r="AJ44" s="43" t="s">
        <v>7</v>
      </c>
      <c r="AK44" s="44">
        <v>0.5</v>
      </c>
      <c r="AL44" s="43" t="s">
        <v>5</v>
      </c>
      <c r="AM44" s="45">
        <f>+AI44*AK44</f>
        <v>0</v>
      </c>
    </row>
    <row r="45" spans="1:39" ht="30" x14ac:dyDescent="0.5">
      <c r="AH45" s="46" t="s">
        <v>14</v>
      </c>
      <c r="AI45" s="47">
        <f>+P24</f>
        <v>0</v>
      </c>
      <c r="AJ45" s="28"/>
      <c r="AK45" s="48"/>
      <c r="AL45" s="28" t="s">
        <v>5</v>
      </c>
      <c r="AM45" s="30" t="str">
        <f>IF(AI45="c",0.3,IF(AI45="d",0.5,IF(AI45="e",0.5,IF(AI45="f",0.5,IF(AI45="a",0,IF(AI45="b",0,IF(AI45="",0,"error")))))))</f>
        <v>error</v>
      </c>
    </row>
    <row r="46" spans="1:39" ht="15" customHeight="1" thickBot="1" x14ac:dyDescent="0.55000000000000004">
      <c r="AH46" s="49" t="s">
        <v>15</v>
      </c>
      <c r="AI46" s="51">
        <f>+P25</f>
        <v>0</v>
      </c>
      <c r="AJ46" s="33"/>
      <c r="AK46" s="50"/>
      <c r="AL46" s="33" t="s">
        <v>5</v>
      </c>
      <c r="AM46" s="35">
        <f>+AI46</f>
        <v>0</v>
      </c>
    </row>
    <row r="47" spans="1:39" ht="15.75" customHeight="1" x14ac:dyDescent="0.25">
      <c r="AH47" s="80" t="s">
        <v>16</v>
      </c>
      <c r="AI47" s="81"/>
      <c r="AJ47" s="81"/>
      <c r="AK47" s="81"/>
      <c r="AL47" s="84"/>
      <c r="AM47" s="86">
        <f>SUM(AM43:AM46)</f>
        <v>0</v>
      </c>
    </row>
    <row r="48" spans="1:39" ht="15.75" customHeight="1" thickBot="1" x14ac:dyDescent="0.3">
      <c r="AH48" s="82"/>
      <c r="AI48" s="83"/>
      <c r="AJ48" s="83"/>
      <c r="AK48" s="83"/>
      <c r="AL48" s="85"/>
      <c r="AM48" s="87"/>
    </row>
    <row r="49" spans="41:41" ht="302.39999999999998" thickTop="1" x14ac:dyDescent="6.85">
      <c r="AO49" s="58">
        <f>+F29</f>
        <v>0</v>
      </c>
    </row>
  </sheetData>
  <mergeCells count="3">
    <mergeCell ref="AH47:AK48"/>
    <mergeCell ref="AL47:AL48"/>
    <mergeCell ref="AM47:AM48"/>
  </mergeCells>
  <conditionalFormatting sqref="AM43">
    <cfRule type="cellIs" dxfId="59" priority="3" stopIfTrue="1" operator="equal">
      <formula>"ERR"</formula>
    </cfRule>
  </conditionalFormatting>
  <conditionalFormatting sqref="AI43">
    <cfRule type="cellIs" dxfId="58" priority="2" stopIfTrue="1" operator="between">
      <formula>0.1</formula>
      <formula>9.9</formula>
    </cfRule>
  </conditionalFormatting>
  <conditionalFormatting sqref="I5">
    <cfRule type="cellIs" dxfId="57" priority="1" operator="greaterThan">
      <formula>5</formula>
    </cfRule>
  </conditionalFormatting>
  <printOptions horizontalCentered="1" verticalCentered="1"/>
  <pageMargins left="0.47244094488188981" right="0.47244094488188981" top="0.39370078740157483" bottom="0.35433070866141736" header="0" footer="0.19685039370078741"/>
  <pageSetup paperSize="9" scale="76" orientation="landscape" verticalDpi="300" r:id="rId1"/>
  <headerFooter alignWithMargins="0">
    <oddFooter xml:space="preserve">&amp;R&amp;"Times New Roman,Normal"&amp;8TT, NOR  19.11.05 </oddFooter>
  </headerFooter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45"/>
  <sheetViews>
    <sheetView zoomScale="85" zoomScaleNormal="85" workbookViewId="0">
      <selection activeCell="H23" sqref="H23"/>
    </sheetView>
  </sheetViews>
  <sheetFormatPr baseColWidth="10" defaultColWidth="8.90625" defaultRowHeight="15" x14ac:dyDescent="0.25"/>
  <cols>
    <col min="1" max="1" width="3.81640625" customWidth="1"/>
    <col min="2" max="2" width="36.36328125" customWidth="1"/>
    <col min="3" max="3" width="5.453125" style="2" customWidth="1"/>
    <col min="4" max="4" width="18.08984375" style="2" customWidth="1"/>
    <col min="5" max="5" width="5.36328125" style="15" customWidth="1"/>
    <col min="6" max="6" width="10.1796875" style="15" customWidth="1"/>
    <col min="7" max="7" width="2.81640625" style="15" customWidth="1"/>
    <col min="8" max="8" width="6.81640625" style="15" customWidth="1"/>
    <col min="9" max="11" width="2.81640625" style="15" customWidth="1"/>
    <col min="12" max="12" width="57.54296875" customWidth="1"/>
    <col min="13" max="13" width="1.81640625" style="2" customWidth="1"/>
    <col min="14" max="15" width="1.90625" style="1" customWidth="1"/>
    <col min="16" max="16" width="4.36328125" style="1" customWidth="1"/>
    <col min="17" max="17" width="2" customWidth="1"/>
    <col min="18" max="18" width="4.08984375" style="4" customWidth="1"/>
    <col min="19" max="19" width="2" style="2" customWidth="1"/>
    <col min="20" max="20" width="5.36328125" customWidth="1"/>
    <col min="21" max="21" width="3" customWidth="1"/>
    <col min="22" max="22" width="24.90625" customWidth="1"/>
    <col min="23" max="23" width="3" customWidth="1"/>
    <col min="24" max="24" width="4.453125" customWidth="1"/>
    <col min="25" max="25" width="1.453125" customWidth="1"/>
    <col min="26" max="31" width="4.453125" customWidth="1"/>
    <col min="33" max="33" width="4.453125" customWidth="1"/>
    <col min="34" max="34" width="13.90625" customWidth="1"/>
    <col min="35" max="35" width="8.54296875" customWidth="1"/>
    <col min="36" max="36" width="3.6328125" customWidth="1"/>
    <col min="37" max="37" width="8.36328125" customWidth="1"/>
    <col min="38" max="38" width="4.54296875" customWidth="1"/>
    <col min="39" max="39" width="10.6328125" customWidth="1"/>
    <col min="41" max="41" width="91.08984375" customWidth="1"/>
  </cols>
  <sheetData>
    <row r="1" spans="1:32" s="3" customFormat="1" ht="52.5" customHeight="1" x14ac:dyDescent="0.2">
      <c r="B1" s="6" t="s">
        <v>19</v>
      </c>
      <c r="C1" s="7"/>
      <c r="D1" s="7"/>
      <c r="E1" s="14"/>
    </row>
    <row r="2" spans="1:32" s="3" customFormat="1" ht="23.25" customHeight="1" x14ac:dyDescent="0.3">
      <c r="B2" s="20" t="s">
        <v>18</v>
      </c>
      <c r="C2" s="53"/>
      <c r="D2" s="7"/>
      <c r="E2" s="14"/>
      <c r="F2" s="14"/>
      <c r="G2" s="14"/>
      <c r="H2" s="14"/>
      <c r="I2" s="14"/>
      <c r="J2" s="14"/>
      <c r="K2" s="14"/>
    </row>
    <row r="3" spans="1:32" s="3" customFormat="1" ht="21.75" customHeight="1" x14ac:dyDescent="0.35">
      <c r="B3" s="62" t="s">
        <v>40</v>
      </c>
      <c r="C3" s="63"/>
      <c r="D3" s="7"/>
      <c r="E3" s="14"/>
      <c r="F3" s="14"/>
    </row>
    <row r="4" spans="1:32" s="3" customFormat="1" ht="34.5" customHeight="1" x14ac:dyDescent="0.4">
      <c r="A4" s="12"/>
      <c r="B4" s="64" t="s">
        <v>25</v>
      </c>
      <c r="C4" s="65"/>
      <c r="D4" s="64" t="s">
        <v>39</v>
      </c>
      <c r="E4" s="66"/>
      <c r="F4" s="65"/>
      <c r="G4" s="67"/>
      <c r="H4" s="67"/>
      <c r="I4" s="67"/>
      <c r="J4" s="67"/>
      <c r="K4" s="67"/>
      <c r="L4" s="67"/>
      <c r="M4" s="67"/>
      <c r="N4" s="67"/>
      <c r="O4" s="67"/>
      <c r="P4" s="67"/>
      <c r="Q4" s="67"/>
      <c r="R4" s="67"/>
      <c r="S4" s="67"/>
      <c r="T4" s="67"/>
      <c r="U4" s="67"/>
      <c r="V4" s="67"/>
      <c r="W4" s="67"/>
      <c r="X4" s="67"/>
      <c r="Y4" s="67"/>
      <c r="Z4" s="67"/>
      <c r="AA4" s="67"/>
    </row>
    <row r="5" spans="1:32" s="3" customFormat="1" ht="18" customHeight="1" x14ac:dyDescent="0.3">
      <c r="A5" s="13">
        <v>1</v>
      </c>
      <c r="B5" s="55" t="s">
        <v>26</v>
      </c>
      <c r="C5" s="68"/>
      <c r="D5" s="1"/>
      <c r="E5" s="1"/>
      <c r="F5" s="59"/>
      <c r="G5" s="60"/>
      <c r="H5" s="61"/>
      <c r="I5" s="16"/>
      <c r="J5" s="54"/>
    </row>
    <row r="6" spans="1:32" s="3" customFormat="1" ht="18" customHeight="1" x14ac:dyDescent="0.3">
      <c r="A6" s="11">
        <v>2</v>
      </c>
      <c r="B6" s="55" t="s">
        <v>28</v>
      </c>
      <c r="C6" s="69"/>
      <c r="D6" s="1"/>
      <c r="E6" s="1"/>
      <c r="F6" s="1"/>
      <c r="G6" s="1"/>
      <c r="H6" s="1"/>
      <c r="I6" s="1"/>
      <c r="J6" s="1"/>
      <c r="K6" s="1"/>
    </row>
    <row r="7" spans="1:32" s="3" customFormat="1" ht="18" customHeight="1" x14ac:dyDescent="0.3">
      <c r="A7" s="11">
        <v>3</v>
      </c>
      <c r="B7" s="55" t="s">
        <v>29</v>
      </c>
      <c r="C7" s="69"/>
      <c r="D7" s="1"/>
      <c r="E7" s="1"/>
      <c r="F7" s="1"/>
      <c r="G7" s="1"/>
      <c r="H7" s="1"/>
      <c r="I7" s="1"/>
      <c r="J7" s="1"/>
      <c r="K7" s="1"/>
    </row>
    <row r="8" spans="1:32" s="3" customFormat="1" ht="18" customHeight="1" x14ac:dyDescent="0.3">
      <c r="A8" s="11">
        <v>4</v>
      </c>
      <c r="B8" s="55" t="s">
        <v>27</v>
      </c>
      <c r="C8" s="69"/>
      <c r="D8" s="1"/>
      <c r="E8" s="1"/>
      <c r="F8" s="1"/>
      <c r="G8" s="1"/>
      <c r="H8" s="1"/>
      <c r="I8" s="1"/>
      <c r="J8" s="1"/>
      <c r="K8" s="1"/>
    </row>
    <row r="9" spans="1:32" ht="18" customHeight="1" x14ac:dyDescent="0.3">
      <c r="A9" s="11">
        <v>5</v>
      </c>
      <c r="B9" s="55" t="s">
        <v>30</v>
      </c>
      <c r="C9" s="69"/>
      <c r="D9" s="1"/>
      <c r="E9" s="1"/>
      <c r="F9" s="1"/>
      <c r="G9" s="1"/>
      <c r="H9" s="1"/>
      <c r="I9" s="1"/>
      <c r="J9" s="1"/>
      <c r="K9" s="1"/>
      <c r="L9" s="3"/>
      <c r="M9" s="3"/>
      <c r="N9" s="3"/>
      <c r="O9" s="3"/>
      <c r="P9" s="3"/>
      <c r="R9"/>
      <c r="S9"/>
      <c r="AB9" s="3"/>
    </row>
    <row r="10" spans="1:32" ht="18" customHeight="1" x14ac:dyDescent="0.3">
      <c r="A10" s="11">
        <v>6</v>
      </c>
      <c r="B10" s="55" t="s">
        <v>31</v>
      </c>
      <c r="C10" s="69"/>
      <c r="D10" s="1"/>
      <c r="E10" s="1"/>
      <c r="F10" s="1"/>
      <c r="G10" s="1"/>
      <c r="H10" s="1"/>
      <c r="I10" s="1"/>
      <c r="J10" s="1"/>
      <c r="K10" s="1"/>
      <c r="L10" s="3"/>
      <c r="M10" s="3"/>
      <c r="N10" s="3"/>
      <c r="O10" s="3"/>
      <c r="P10" s="3"/>
      <c r="R10"/>
      <c r="S10"/>
      <c r="AB10" s="3"/>
    </row>
    <row r="11" spans="1:32" ht="18" customHeight="1" x14ac:dyDescent="0.3">
      <c r="A11" s="11">
        <v>7</v>
      </c>
      <c r="B11" s="55" t="s">
        <v>32</v>
      </c>
      <c r="C11" s="69"/>
      <c r="D11" s="1"/>
      <c r="E11" s="1"/>
      <c r="F11" s="1"/>
      <c r="G11" s="1"/>
      <c r="H11" s="1"/>
      <c r="I11" s="1"/>
      <c r="J11" s="1"/>
      <c r="K11" s="1"/>
      <c r="L11" s="3"/>
      <c r="M11" s="3"/>
      <c r="N11" s="3"/>
      <c r="O11" s="3"/>
      <c r="P11" s="3"/>
      <c r="R11"/>
      <c r="S11"/>
      <c r="AB11" s="3"/>
    </row>
    <row r="12" spans="1:32" ht="18" customHeight="1" x14ac:dyDescent="0.3">
      <c r="A12" s="11">
        <v>8</v>
      </c>
      <c r="B12" s="55" t="s">
        <v>23</v>
      </c>
      <c r="C12" s="69"/>
      <c r="D12" s="1"/>
      <c r="E12" s="1"/>
      <c r="F12" s="1"/>
      <c r="G12" s="1"/>
      <c r="H12" s="1"/>
      <c r="I12" s="1"/>
      <c r="J12" s="1"/>
      <c r="K12" s="1"/>
      <c r="L12" s="3"/>
      <c r="M12" s="3"/>
      <c r="N12" s="3"/>
      <c r="O12" s="3"/>
      <c r="P12" s="3"/>
      <c r="R12"/>
      <c r="S12"/>
      <c r="AB12" s="3"/>
    </row>
    <row r="13" spans="1:32" ht="18" customHeight="1" x14ac:dyDescent="0.3">
      <c r="A13" s="11">
        <v>9</v>
      </c>
      <c r="B13" s="55" t="s">
        <v>43</v>
      </c>
      <c r="C13" s="69"/>
      <c r="D13" s="1"/>
      <c r="E13" s="1"/>
      <c r="F13" s="1"/>
      <c r="G13" s="1"/>
      <c r="H13" s="1"/>
      <c r="I13" s="1"/>
      <c r="J13" s="1"/>
      <c r="K13" s="1"/>
      <c r="L13" s="3"/>
      <c r="M13" s="3"/>
      <c r="N13" s="3"/>
      <c r="O13" s="3"/>
      <c r="P13" s="3"/>
      <c r="Q13" s="3"/>
      <c r="R13" s="3"/>
      <c r="S13" s="3"/>
      <c r="T13" s="3"/>
      <c r="AB13" s="3"/>
      <c r="AC13" s="3"/>
      <c r="AD13" s="3"/>
      <c r="AE13" s="3"/>
      <c r="AF13" s="3"/>
    </row>
    <row r="14" spans="1:32" ht="18" customHeight="1" thickBot="1" x14ac:dyDescent="0.35">
      <c r="A14" s="71">
        <v>10</v>
      </c>
      <c r="B14" s="55" t="s">
        <v>44</v>
      </c>
      <c r="C14" s="69"/>
      <c r="D14" s="1"/>
      <c r="E14" s="1"/>
      <c r="F14" s="1"/>
      <c r="G14" s="1"/>
      <c r="H14" s="1"/>
      <c r="I14" s="1"/>
      <c r="J14" s="1"/>
      <c r="K14" s="1"/>
      <c r="L14" s="3"/>
      <c r="M14" s="3"/>
      <c r="N14" s="3"/>
      <c r="O14" s="3"/>
      <c r="P14" s="3"/>
      <c r="Q14" s="3"/>
      <c r="R14" s="3"/>
      <c r="S14" s="3"/>
      <c r="T14" s="3"/>
      <c r="AB14" s="3"/>
      <c r="AC14" s="3"/>
      <c r="AD14" s="3"/>
      <c r="AE14" s="3"/>
      <c r="AF14" s="3"/>
    </row>
    <row r="15" spans="1:32" ht="18" customHeight="1" thickTop="1" thickBot="1" x14ac:dyDescent="0.35">
      <c r="A15" s="11"/>
      <c r="B15" s="17" t="s">
        <v>42</v>
      </c>
      <c r="C15" s="19">
        <f>SUM(C5:C14)</f>
        <v>0</v>
      </c>
      <c r="D15" s="1"/>
      <c r="E15" s="1"/>
      <c r="F15" s="1"/>
      <c r="G15" s="1"/>
      <c r="H15" s="1"/>
      <c r="I15" s="1"/>
      <c r="J15" s="1"/>
      <c r="K15" s="1"/>
      <c r="L15" s="3"/>
      <c r="M15" s="3"/>
      <c r="N15" s="3"/>
      <c r="O15" s="3"/>
      <c r="P15" s="3"/>
      <c r="Q15" s="3"/>
      <c r="R15" s="3"/>
      <c r="S15" s="3"/>
      <c r="T15" s="3"/>
      <c r="AB15" s="3"/>
      <c r="AC15" s="3"/>
      <c r="AD15" s="3"/>
      <c r="AE15" s="3"/>
      <c r="AF15" s="3"/>
    </row>
    <row r="16" spans="1:32" ht="18" customHeight="1" thickTop="1" thickBot="1" x14ac:dyDescent="0.35">
      <c r="A16" s="11"/>
      <c r="B16" s="55"/>
      <c r="C16" s="72"/>
      <c r="D16" s="1"/>
      <c r="E16" s="1"/>
      <c r="F16" s="1"/>
      <c r="G16" s="1"/>
      <c r="H16" s="1"/>
      <c r="I16" s="1"/>
      <c r="J16" s="1"/>
      <c r="K16" s="1"/>
      <c r="L16" s="3"/>
      <c r="M16" s="3"/>
      <c r="N16" s="3"/>
      <c r="O16" s="3"/>
      <c r="P16" s="3"/>
      <c r="Q16" s="3"/>
      <c r="R16" s="3"/>
      <c r="S16" s="3"/>
      <c r="T16" s="3"/>
      <c r="AB16" s="3"/>
      <c r="AC16" s="3"/>
      <c r="AD16" s="3"/>
      <c r="AE16" s="3"/>
      <c r="AF16" s="3"/>
    </row>
    <row r="17" spans="1:39" ht="18" customHeight="1" thickTop="1" thickBot="1" x14ac:dyDescent="0.35">
      <c r="A17" s="11"/>
      <c r="B17" s="55"/>
      <c r="C17" s="72"/>
      <c r="D17" s="1"/>
      <c r="E17" s="1"/>
      <c r="F17" s="10" t="s">
        <v>11</v>
      </c>
      <c r="G17" s="8" t="s">
        <v>5</v>
      </c>
      <c r="H17" s="9">
        <f>E4-C25</f>
        <v>0</v>
      </c>
      <c r="I17"/>
      <c r="J17"/>
      <c r="K17" s="3"/>
      <c r="L17" s="3"/>
      <c r="M17" s="3"/>
      <c r="N17" s="3"/>
      <c r="O17" s="3"/>
      <c r="P17" s="3"/>
      <c r="Q17" s="3"/>
      <c r="R17" s="3"/>
      <c r="S17" s="3"/>
      <c r="T17" s="3"/>
      <c r="AB17" s="3"/>
      <c r="AC17" s="3"/>
      <c r="AD17" s="3"/>
      <c r="AE17" s="3"/>
      <c r="AF17" s="3"/>
    </row>
    <row r="18" spans="1:39" s="5" customFormat="1" ht="18" customHeight="1" thickTop="1" x14ac:dyDescent="0.3">
      <c r="A18" s="11">
        <v>1</v>
      </c>
      <c r="B18" s="55" t="s">
        <v>33</v>
      </c>
      <c r="C18" s="69"/>
      <c r="D18" s="1"/>
      <c r="E18" s="1"/>
      <c r="F18" s="2"/>
      <c r="G18" s="2"/>
      <c r="H18"/>
      <c r="K18" s="3"/>
      <c r="L18" s="3"/>
      <c r="M18" s="3"/>
      <c r="N18" s="3"/>
      <c r="O18" s="3"/>
      <c r="P18" s="3"/>
      <c r="Q18" s="3"/>
      <c r="R18" s="3"/>
      <c r="S18" s="3"/>
      <c r="T18" s="3"/>
      <c r="AB18" s="3"/>
      <c r="AC18" s="3"/>
      <c r="AD18" s="3"/>
      <c r="AE18" s="3"/>
      <c r="AF18" s="3"/>
    </row>
    <row r="19" spans="1:39" ht="18" customHeight="1" thickBot="1" x14ac:dyDescent="0.35">
      <c r="A19" s="11">
        <v>2</v>
      </c>
      <c r="B19" s="55" t="s">
        <v>34</v>
      </c>
      <c r="C19" s="69"/>
      <c r="D19" s="1"/>
      <c r="E19" s="1"/>
      <c r="F19" s="2"/>
      <c r="G19" s="2"/>
      <c r="H19"/>
      <c r="I19"/>
      <c r="J19"/>
      <c r="K19" s="3"/>
      <c r="L19" s="3"/>
      <c r="M19" s="3"/>
      <c r="N19" s="3"/>
      <c r="O19" s="3"/>
      <c r="P19" s="3"/>
      <c r="Q19" s="3"/>
      <c r="R19" s="3"/>
      <c r="S19" s="3"/>
      <c r="T19" s="3"/>
      <c r="AB19" s="3"/>
      <c r="AC19" s="3"/>
      <c r="AD19" s="3"/>
      <c r="AE19" s="3"/>
      <c r="AF19" s="3"/>
    </row>
    <row r="20" spans="1:39" ht="18" customHeight="1" thickTop="1" thickBot="1" x14ac:dyDescent="0.35">
      <c r="A20" s="11">
        <v>3</v>
      </c>
      <c r="B20" s="55" t="s">
        <v>35</v>
      </c>
      <c r="C20" s="69"/>
      <c r="D20" s="1"/>
      <c r="E20" s="1"/>
      <c r="F20" s="10" t="s">
        <v>12</v>
      </c>
      <c r="G20" s="8" t="s">
        <v>5</v>
      </c>
      <c r="H20" s="9">
        <f>C15</f>
        <v>0</v>
      </c>
      <c r="I20"/>
      <c r="J20"/>
      <c r="K20" s="3"/>
      <c r="L20" s="3"/>
      <c r="M20" s="3"/>
      <c r="N20" s="3"/>
      <c r="O20" s="3"/>
      <c r="P20" s="3"/>
      <c r="Q20" s="3"/>
      <c r="R20" s="3"/>
      <c r="S20" s="3"/>
      <c r="T20" s="3"/>
      <c r="AB20" s="3"/>
      <c r="AC20" s="3"/>
      <c r="AD20" s="3"/>
      <c r="AE20" s="3"/>
      <c r="AF20" s="3"/>
    </row>
    <row r="21" spans="1:39" ht="18" customHeight="1" thickTop="1" x14ac:dyDescent="0.3">
      <c r="A21" s="11">
        <v>4</v>
      </c>
      <c r="B21" s="55" t="s">
        <v>36</v>
      </c>
      <c r="C21" s="69"/>
      <c r="D21" s="1"/>
      <c r="E21" s="1"/>
      <c r="F21" s="2"/>
      <c r="G21" s="2"/>
      <c r="H21"/>
      <c r="I21"/>
      <c r="J21"/>
      <c r="K21" s="3"/>
      <c r="L21" s="3"/>
      <c r="M21" s="3"/>
      <c r="N21" s="3"/>
      <c r="O21" s="3"/>
      <c r="P21" s="3"/>
      <c r="Q21" s="3"/>
      <c r="R21" s="3"/>
      <c r="S21" s="3"/>
      <c r="T21" s="3"/>
      <c r="AB21" s="3"/>
      <c r="AC21" s="3"/>
      <c r="AD21" s="3"/>
      <c r="AE21" s="3"/>
      <c r="AF21" s="3"/>
    </row>
    <row r="22" spans="1:39" ht="18" customHeight="1" thickBot="1" x14ac:dyDescent="0.35">
      <c r="A22" s="11">
        <v>5</v>
      </c>
      <c r="B22" s="55" t="s">
        <v>37</v>
      </c>
      <c r="C22" s="69"/>
      <c r="D22" s="1"/>
      <c r="E22" s="1"/>
      <c r="F22" s="2"/>
      <c r="G22" s="2"/>
      <c r="H22"/>
      <c r="I22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AB22" s="3"/>
      <c r="AC22" s="3"/>
      <c r="AD22" s="3"/>
      <c r="AE22" s="3"/>
      <c r="AF22" s="3"/>
    </row>
    <row r="23" spans="1:39" ht="18" customHeight="1" thickTop="1" thickBot="1" x14ac:dyDescent="0.35">
      <c r="A23" s="11">
        <v>6</v>
      </c>
      <c r="B23" s="55" t="s">
        <v>38</v>
      </c>
      <c r="C23" s="70"/>
      <c r="D23" s="1"/>
      <c r="E23" s="1"/>
      <c r="F23" s="10" t="s">
        <v>13</v>
      </c>
      <c r="G23" s="8" t="s">
        <v>5</v>
      </c>
      <c r="H23" s="9">
        <f>+H17-H20+10</f>
        <v>10</v>
      </c>
      <c r="I2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AB23" s="3"/>
      <c r="AC23" s="3"/>
      <c r="AD23" s="3"/>
      <c r="AE23" s="3"/>
      <c r="AF23" s="3"/>
    </row>
    <row r="24" spans="1:39" ht="18" customHeight="1" thickTop="1" thickBot="1" x14ac:dyDescent="0.35">
      <c r="A24" s="11">
        <v>7</v>
      </c>
      <c r="B24" s="55"/>
      <c r="C24" s="70"/>
      <c r="D24" s="1"/>
      <c r="E24" s="1"/>
      <c r="F24" s="2"/>
      <c r="G24" s="2"/>
      <c r="H24"/>
      <c r="I24"/>
      <c r="J24" s="3"/>
      <c r="K24" s="3"/>
      <c r="M24"/>
      <c r="N24"/>
      <c r="O24"/>
      <c r="P24"/>
      <c r="R24"/>
      <c r="S24"/>
    </row>
    <row r="25" spans="1:39" ht="18" customHeight="1" thickTop="1" thickBot="1" x14ac:dyDescent="0.35">
      <c r="A25" s="11"/>
      <c r="B25" s="17" t="s">
        <v>45</v>
      </c>
      <c r="C25" s="19">
        <f>SUM(C18:C24)</f>
        <v>0</v>
      </c>
      <c r="D25" s="1"/>
      <c r="E25" s="1"/>
      <c r="F25" s="2"/>
      <c r="G25" s="2"/>
      <c r="H25"/>
      <c r="I25"/>
      <c r="J25" s="3"/>
      <c r="K25" s="3"/>
      <c r="M25"/>
      <c r="N25"/>
      <c r="O25"/>
      <c r="P25"/>
      <c r="R25"/>
      <c r="S25"/>
    </row>
    <row r="26" spans="1:39" ht="18" customHeight="1" thickTop="1" x14ac:dyDescent="0.3">
      <c r="A26" s="11"/>
      <c r="D26" s="1"/>
      <c r="E26" s="1"/>
      <c r="I26"/>
      <c r="J26" s="3"/>
      <c r="K26"/>
      <c r="M26"/>
      <c r="N26"/>
      <c r="O26"/>
      <c r="P26"/>
      <c r="R26"/>
      <c r="S26"/>
    </row>
    <row r="27" spans="1:39" ht="18" customHeight="1" x14ac:dyDescent="0.3">
      <c r="A27" s="11"/>
      <c r="D27" s="1"/>
      <c r="E27" s="1"/>
      <c r="I27"/>
      <c r="J27"/>
      <c r="K27"/>
      <c r="M27"/>
      <c r="N27"/>
      <c r="O27"/>
      <c r="P27"/>
      <c r="R27"/>
      <c r="S27"/>
    </row>
    <row r="28" spans="1:39" ht="18" customHeight="1" x14ac:dyDescent="0.3">
      <c r="A28" s="11"/>
      <c r="D28" s="1"/>
      <c r="E28" s="1"/>
      <c r="I28"/>
      <c r="J28"/>
      <c r="K28"/>
      <c r="M28"/>
      <c r="N28"/>
      <c r="O28"/>
      <c r="P28"/>
      <c r="R28"/>
      <c r="S28"/>
    </row>
    <row r="29" spans="1:39" ht="18" customHeight="1" x14ac:dyDescent="0.3">
      <c r="A29" s="18"/>
      <c r="D29" s="1"/>
      <c r="E29" s="1"/>
      <c r="I29"/>
      <c r="J29"/>
      <c r="K29"/>
      <c r="M29"/>
      <c r="N29"/>
      <c r="O29"/>
      <c r="P29"/>
      <c r="R29"/>
      <c r="S29"/>
    </row>
    <row r="30" spans="1:39" ht="23.4" thickBot="1" x14ac:dyDescent="0.45">
      <c r="D30" s="1"/>
      <c r="E30" s="1"/>
      <c r="I30"/>
      <c r="J30"/>
      <c r="K30"/>
      <c r="M30"/>
      <c r="N30"/>
      <c r="O30"/>
      <c r="P30"/>
      <c r="R30"/>
      <c r="S30"/>
      <c r="V30" s="52"/>
      <c r="AH30" s="52" t="s">
        <v>17</v>
      </c>
    </row>
    <row r="31" spans="1:39" ht="30.6" thickTop="1" x14ac:dyDescent="0.5">
      <c r="AH31" s="21" t="s">
        <v>24</v>
      </c>
      <c r="AI31" s="22">
        <f>COUNTIF($C$5:$C$36,"H")</f>
        <v>0</v>
      </c>
      <c r="AJ31" s="23" t="s">
        <v>7</v>
      </c>
      <c r="AK31" s="24">
        <v>0.8</v>
      </c>
      <c r="AL31" s="23" t="s">
        <v>5</v>
      </c>
      <c r="AM31" s="25">
        <f t="shared" ref="AM31:AM38" si="0">+AI31*AK31</f>
        <v>0</v>
      </c>
    </row>
    <row r="32" spans="1:39" ht="30" x14ac:dyDescent="0.5">
      <c r="AH32" s="26" t="s">
        <v>10</v>
      </c>
      <c r="AI32" s="27">
        <f>COUNTIF($C$5:$C$36,"G")</f>
        <v>0</v>
      </c>
      <c r="AJ32" s="28" t="s">
        <v>7</v>
      </c>
      <c r="AK32" s="29">
        <v>0.7</v>
      </c>
      <c r="AL32" s="28" t="s">
        <v>5</v>
      </c>
      <c r="AM32" s="30">
        <f t="shared" si="0"/>
        <v>0</v>
      </c>
    </row>
    <row r="33" spans="34:41" ht="30" x14ac:dyDescent="0.5">
      <c r="AH33" s="26" t="s">
        <v>6</v>
      </c>
      <c r="AI33" s="27">
        <f>COUNTIF($C$5:$C$36,"F")</f>
        <v>0</v>
      </c>
      <c r="AJ33" s="28" t="s">
        <v>7</v>
      </c>
      <c r="AK33" s="29">
        <v>0.6</v>
      </c>
      <c r="AL33" s="28" t="s">
        <v>5</v>
      </c>
      <c r="AM33" s="30">
        <f t="shared" si="0"/>
        <v>0</v>
      </c>
    </row>
    <row r="34" spans="34:41" ht="30" x14ac:dyDescent="0.5">
      <c r="AH34" s="26" t="s">
        <v>0</v>
      </c>
      <c r="AI34" s="27">
        <f>COUNTIF($C$5:$C$36,"E")</f>
        <v>0</v>
      </c>
      <c r="AJ34" s="28" t="s">
        <v>7</v>
      </c>
      <c r="AK34" s="29">
        <v>0.5</v>
      </c>
      <c r="AL34" s="28" t="s">
        <v>5</v>
      </c>
      <c r="AM34" s="30">
        <f t="shared" si="0"/>
        <v>0</v>
      </c>
    </row>
    <row r="35" spans="34:41" ht="30" x14ac:dyDescent="0.5">
      <c r="AH35" s="26" t="s">
        <v>1</v>
      </c>
      <c r="AI35" s="27">
        <f>COUNTIF($C$5:$C$36,"D")</f>
        <v>0</v>
      </c>
      <c r="AJ35" s="28" t="s">
        <v>7</v>
      </c>
      <c r="AK35" s="29">
        <v>0.4</v>
      </c>
      <c r="AL35" s="28" t="s">
        <v>5</v>
      </c>
      <c r="AM35" s="30">
        <f t="shared" si="0"/>
        <v>0</v>
      </c>
    </row>
    <row r="36" spans="34:41" ht="30" x14ac:dyDescent="0.5">
      <c r="AH36" s="26" t="s">
        <v>2</v>
      </c>
      <c r="AI36" s="27">
        <f>COUNTIF($C$5:$C$36,"C")</f>
        <v>0</v>
      </c>
      <c r="AJ36" s="28" t="s">
        <v>7</v>
      </c>
      <c r="AK36" s="29">
        <v>0.3</v>
      </c>
      <c r="AL36" s="28" t="s">
        <v>5</v>
      </c>
      <c r="AM36" s="30">
        <f t="shared" si="0"/>
        <v>0</v>
      </c>
    </row>
    <row r="37" spans="34:41" ht="30" x14ac:dyDescent="0.5">
      <c r="AH37" s="26" t="s">
        <v>3</v>
      </c>
      <c r="AI37" s="27">
        <f>COUNTIF($C$5:$C$36,"B")</f>
        <v>0</v>
      </c>
      <c r="AJ37" s="28" t="s">
        <v>7</v>
      </c>
      <c r="AK37" s="29">
        <v>0.2</v>
      </c>
      <c r="AL37" s="28" t="s">
        <v>5</v>
      </c>
      <c r="AM37" s="30">
        <f t="shared" si="0"/>
        <v>0</v>
      </c>
    </row>
    <row r="38" spans="34:41" ht="30.6" thickBot="1" x14ac:dyDescent="0.55000000000000004">
      <c r="AH38" s="31" t="s">
        <v>4</v>
      </c>
      <c r="AI38" s="32">
        <f>+P12</f>
        <v>0</v>
      </c>
      <c r="AJ38" s="33" t="s">
        <v>7</v>
      </c>
      <c r="AK38" s="34">
        <v>0.1</v>
      </c>
      <c r="AL38" s="33" t="s">
        <v>5</v>
      </c>
      <c r="AM38" s="35">
        <f t="shared" si="0"/>
        <v>0</v>
      </c>
    </row>
    <row r="39" spans="34:41" ht="39.6" thickBot="1" x14ac:dyDescent="0.95">
      <c r="AH39" s="36" t="s">
        <v>8</v>
      </c>
      <c r="AI39" s="37">
        <f>SUM(AI31:AI38)</f>
        <v>0</v>
      </c>
      <c r="AJ39" s="38"/>
      <c r="AK39" s="39"/>
      <c r="AL39" s="38"/>
      <c r="AM39" s="40">
        <f>IF(AI39&gt;10,"ERR",SUM(AM31:AM38))</f>
        <v>0</v>
      </c>
    </row>
    <row r="40" spans="34:41" ht="30" x14ac:dyDescent="0.5">
      <c r="AH40" s="41" t="s">
        <v>9</v>
      </c>
      <c r="AI40" s="42">
        <f>+P14</f>
        <v>0</v>
      </c>
      <c r="AJ40" s="43" t="s">
        <v>7</v>
      </c>
      <c r="AK40" s="44">
        <v>0.5</v>
      </c>
      <c r="AL40" s="43" t="s">
        <v>5</v>
      </c>
      <c r="AM40" s="45">
        <f>+AI40*AK40</f>
        <v>0</v>
      </c>
    </row>
    <row r="41" spans="34:41" ht="30" x14ac:dyDescent="0.5">
      <c r="AH41" s="46" t="s">
        <v>14</v>
      </c>
      <c r="AI41" s="47">
        <f>+P15</f>
        <v>0</v>
      </c>
      <c r="AJ41" s="28"/>
      <c r="AK41" s="48"/>
      <c r="AL41" s="28" t="s">
        <v>5</v>
      </c>
      <c r="AM41" s="30" t="str">
        <f>IF(AI41="c",0.3,IF(AI41="d",0.5,IF(AI41="e",0.5,IF(AI41="f",0.5,IF(AI41="a",0,IF(AI41="b",0,IF(AI41="",0,"error")))))))</f>
        <v>error</v>
      </c>
    </row>
    <row r="42" spans="34:41" ht="15" customHeight="1" thickBot="1" x14ac:dyDescent="0.55000000000000004">
      <c r="AH42" s="49" t="s">
        <v>15</v>
      </c>
      <c r="AI42" s="51">
        <f>+P16</f>
        <v>0</v>
      </c>
      <c r="AJ42" s="33"/>
      <c r="AK42" s="50"/>
      <c r="AL42" s="33" t="s">
        <v>5</v>
      </c>
      <c r="AM42" s="35">
        <f>+AI42</f>
        <v>0</v>
      </c>
    </row>
    <row r="43" spans="34:41" ht="15.75" customHeight="1" x14ac:dyDescent="0.25">
      <c r="AH43" s="80" t="s">
        <v>16</v>
      </c>
      <c r="AI43" s="81"/>
      <c r="AJ43" s="81"/>
      <c r="AK43" s="81"/>
      <c r="AL43" s="84"/>
      <c r="AM43" s="86">
        <f>SUM(AM39:AM42)</f>
        <v>0</v>
      </c>
    </row>
    <row r="44" spans="34:41" ht="15.6" thickBot="1" x14ac:dyDescent="0.3">
      <c r="AH44" s="82"/>
      <c r="AI44" s="83"/>
      <c r="AJ44" s="83"/>
      <c r="AK44" s="83"/>
      <c r="AL44" s="85"/>
      <c r="AM44" s="87"/>
    </row>
    <row r="45" spans="34:41" ht="302.39999999999998" thickTop="1" x14ac:dyDescent="6.85">
      <c r="AO45" s="58">
        <f>+F30</f>
        <v>0</v>
      </c>
    </row>
  </sheetData>
  <mergeCells count="3">
    <mergeCell ref="AH43:AK44"/>
    <mergeCell ref="AL43:AL44"/>
    <mergeCell ref="AM43:AM44"/>
  </mergeCells>
  <conditionalFormatting sqref="AM39">
    <cfRule type="cellIs" dxfId="32" priority="9" stopIfTrue="1" operator="equal">
      <formula>"ERR"</formula>
    </cfRule>
  </conditionalFormatting>
  <conditionalFormatting sqref="AI39">
    <cfRule type="cellIs" dxfId="31" priority="8" stopIfTrue="1" operator="between">
      <formula>0.1</formula>
      <formula>9.9</formula>
    </cfRule>
  </conditionalFormatting>
  <conditionalFormatting sqref="I5">
    <cfRule type="cellIs" dxfId="30" priority="1" operator="greaterThan">
      <formula>5</formula>
    </cfRule>
  </conditionalFormatting>
  <printOptions horizontalCentered="1" verticalCentered="1"/>
  <pageMargins left="0.47244094488188981" right="0.47244094488188981" top="0.39370078740157483" bottom="0.35433070866141736" header="0" footer="0.19685039370078741"/>
  <pageSetup paperSize="9" scale="76" orientation="landscape" verticalDpi="300" r:id="rId1"/>
  <headerFooter alignWithMargins="0">
    <oddFooter xml:space="preserve">&amp;R&amp;"Times New Roman,Normal"&amp;8TT, NOR  19.11.05 </oddFooter>
  </headerFooter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45"/>
  <sheetViews>
    <sheetView zoomScale="85" zoomScaleNormal="85" workbookViewId="0">
      <selection activeCell="H23" sqref="H23"/>
    </sheetView>
  </sheetViews>
  <sheetFormatPr baseColWidth="10" defaultColWidth="8.90625" defaultRowHeight="15" x14ac:dyDescent="0.25"/>
  <cols>
    <col min="1" max="1" width="3.81640625" customWidth="1"/>
    <col min="2" max="2" width="37.54296875" customWidth="1"/>
    <col min="3" max="3" width="5.453125" style="2" customWidth="1"/>
    <col min="4" max="4" width="17.1796875" style="2" customWidth="1"/>
    <col min="5" max="5" width="5.36328125" style="15" customWidth="1"/>
    <col min="6" max="6" width="12.54296875" style="15" customWidth="1"/>
    <col min="7" max="7" width="2.81640625" style="15" customWidth="1"/>
    <col min="8" max="8" width="5.1796875" style="15" customWidth="1"/>
    <col min="9" max="11" width="2.81640625" style="15" customWidth="1"/>
    <col min="12" max="12" width="57.54296875" customWidth="1"/>
    <col min="13" max="13" width="1.81640625" style="2" customWidth="1"/>
    <col min="14" max="15" width="1.90625" style="1" customWidth="1"/>
    <col min="16" max="16" width="4.36328125" style="1" customWidth="1"/>
    <col min="17" max="17" width="2" customWidth="1"/>
    <col min="18" max="18" width="4.08984375" style="4" customWidth="1"/>
    <col min="19" max="19" width="2" style="2" customWidth="1"/>
    <col min="20" max="20" width="5.36328125" customWidth="1"/>
    <col min="21" max="21" width="3" customWidth="1"/>
    <col min="22" max="22" width="24.90625" customWidth="1"/>
    <col min="23" max="23" width="3" customWidth="1"/>
    <col min="24" max="24" width="4.453125" customWidth="1"/>
    <col min="25" max="25" width="1.453125" customWidth="1"/>
    <col min="26" max="31" width="4.453125" customWidth="1"/>
    <col min="33" max="33" width="4.453125" customWidth="1"/>
    <col min="34" max="34" width="13.90625" customWidth="1"/>
    <col min="35" max="35" width="8.54296875" customWidth="1"/>
    <col min="36" max="36" width="3.6328125" customWidth="1"/>
    <col min="37" max="37" width="8.36328125" customWidth="1"/>
    <col min="38" max="38" width="4.54296875" customWidth="1"/>
    <col min="39" max="39" width="10.6328125" customWidth="1"/>
  </cols>
  <sheetData>
    <row r="1" spans="1:32" s="3" customFormat="1" ht="52.5" customHeight="1" x14ac:dyDescent="0.2">
      <c r="B1" s="6" t="s">
        <v>19</v>
      </c>
      <c r="C1" s="7"/>
      <c r="D1" s="7"/>
      <c r="E1" s="14"/>
    </row>
    <row r="2" spans="1:32" s="3" customFormat="1" ht="23.25" customHeight="1" x14ac:dyDescent="0.3">
      <c r="B2" s="20" t="s">
        <v>18</v>
      </c>
      <c r="C2" s="53"/>
      <c r="D2" s="7"/>
      <c r="E2" s="14"/>
      <c r="F2" s="14"/>
      <c r="G2" s="14"/>
      <c r="H2" s="14"/>
      <c r="I2" s="14"/>
      <c r="J2" s="14"/>
      <c r="K2" s="14"/>
    </row>
    <row r="3" spans="1:32" s="3" customFormat="1" ht="21.75" customHeight="1" x14ac:dyDescent="0.35">
      <c r="B3" s="62" t="s">
        <v>40</v>
      </c>
      <c r="C3" s="63"/>
      <c r="D3" s="7"/>
      <c r="E3" s="14"/>
      <c r="F3" s="14"/>
    </row>
    <row r="4" spans="1:32" s="3" customFormat="1" ht="27" customHeight="1" x14ac:dyDescent="0.4">
      <c r="A4" s="12"/>
      <c r="B4" s="64" t="s">
        <v>25</v>
      </c>
      <c r="C4" s="65"/>
      <c r="D4" s="64" t="s">
        <v>39</v>
      </c>
      <c r="E4" s="66"/>
      <c r="F4" s="65"/>
      <c r="G4" s="67"/>
      <c r="H4" s="67"/>
      <c r="I4" s="67"/>
      <c r="J4" s="67"/>
      <c r="K4" s="67"/>
      <c r="L4" s="67"/>
      <c r="M4" s="67"/>
      <c r="N4" s="67"/>
      <c r="O4" s="67"/>
      <c r="P4" s="67"/>
      <c r="Q4" s="67"/>
      <c r="R4" s="67"/>
      <c r="S4" s="67"/>
      <c r="T4" s="67"/>
      <c r="U4" s="67"/>
      <c r="V4" s="67"/>
      <c r="W4" s="67"/>
      <c r="X4" s="67"/>
      <c r="Y4" s="67"/>
      <c r="Z4" s="67"/>
      <c r="AA4" s="67"/>
    </row>
    <row r="5" spans="1:32" s="3" customFormat="1" ht="18" customHeight="1" x14ac:dyDescent="0.3">
      <c r="A5" s="13">
        <v>1</v>
      </c>
      <c r="B5" s="55" t="s">
        <v>26</v>
      </c>
      <c r="C5" s="68"/>
      <c r="D5" s="1"/>
      <c r="E5" s="1"/>
      <c r="F5" s="59"/>
      <c r="G5" s="60"/>
      <c r="H5" s="61"/>
      <c r="I5" s="16"/>
      <c r="J5" s="54"/>
    </row>
    <row r="6" spans="1:32" s="3" customFormat="1" ht="18" customHeight="1" x14ac:dyDescent="0.3">
      <c r="A6" s="11">
        <v>2</v>
      </c>
      <c r="B6" s="55" t="s">
        <v>28</v>
      </c>
      <c r="C6" s="69"/>
      <c r="D6" s="1"/>
      <c r="E6" s="1"/>
      <c r="F6" s="1"/>
      <c r="G6" s="1"/>
      <c r="H6" s="1"/>
      <c r="I6" s="1"/>
      <c r="J6" s="1"/>
      <c r="K6" s="1"/>
    </row>
    <row r="7" spans="1:32" s="3" customFormat="1" ht="18" customHeight="1" x14ac:dyDescent="0.3">
      <c r="A7" s="11">
        <v>3</v>
      </c>
      <c r="B7" s="55" t="s">
        <v>29</v>
      </c>
      <c r="C7" s="69"/>
      <c r="D7" s="1"/>
      <c r="E7" s="1"/>
      <c r="F7" s="1"/>
      <c r="G7" s="1"/>
      <c r="H7" s="1"/>
      <c r="I7" s="1"/>
      <c r="J7" s="1"/>
      <c r="K7" s="1"/>
    </row>
    <row r="8" spans="1:32" s="3" customFormat="1" ht="18" customHeight="1" x14ac:dyDescent="0.3">
      <c r="A8" s="11">
        <v>4</v>
      </c>
      <c r="B8" s="55" t="s">
        <v>27</v>
      </c>
      <c r="C8" s="69"/>
      <c r="D8" s="1"/>
      <c r="E8" s="1"/>
      <c r="F8" s="1"/>
      <c r="G8" s="1"/>
      <c r="H8" s="1"/>
      <c r="I8" s="1"/>
      <c r="J8" s="1"/>
      <c r="K8" s="1"/>
    </row>
    <row r="9" spans="1:32" ht="18" customHeight="1" x14ac:dyDescent="0.3">
      <c r="A9" s="11">
        <v>5</v>
      </c>
      <c r="B9" s="55" t="s">
        <v>30</v>
      </c>
      <c r="C9" s="69"/>
      <c r="D9" s="1"/>
      <c r="E9" s="1"/>
      <c r="F9" s="1"/>
      <c r="G9" s="1"/>
      <c r="H9" s="1"/>
      <c r="I9" s="1"/>
      <c r="J9" s="1"/>
      <c r="K9" s="1"/>
      <c r="L9" s="3"/>
      <c r="M9" s="3"/>
      <c r="N9" s="3"/>
      <c r="O9" s="3"/>
      <c r="P9" s="3"/>
      <c r="R9"/>
      <c r="S9"/>
      <c r="AB9" s="3"/>
    </row>
    <row r="10" spans="1:32" ht="18" customHeight="1" x14ac:dyDescent="0.3">
      <c r="A10" s="11">
        <v>6</v>
      </c>
      <c r="B10" s="55" t="s">
        <v>31</v>
      </c>
      <c r="C10" s="69"/>
      <c r="D10" s="1"/>
      <c r="E10" s="1"/>
      <c r="F10" s="1"/>
      <c r="G10" s="1"/>
      <c r="H10" s="1"/>
      <c r="I10" s="1"/>
      <c r="J10" s="1"/>
      <c r="K10" s="1"/>
      <c r="L10" s="3"/>
      <c r="M10" s="3"/>
      <c r="N10" s="3"/>
      <c r="O10" s="3"/>
      <c r="P10" s="3"/>
      <c r="R10"/>
      <c r="S10"/>
      <c r="AB10" s="3"/>
    </row>
    <row r="11" spans="1:32" ht="18" customHeight="1" x14ac:dyDescent="0.3">
      <c r="A11" s="11">
        <v>7</v>
      </c>
      <c r="B11" s="55" t="s">
        <v>32</v>
      </c>
      <c r="C11" s="69"/>
      <c r="D11" s="1"/>
      <c r="E11" s="1"/>
      <c r="F11" s="1"/>
      <c r="G11" s="1"/>
      <c r="H11" s="1"/>
      <c r="I11" s="1"/>
      <c r="J11" s="1"/>
      <c r="K11" s="1"/>
      <c r="L11" s="3"/>
      <c r="M11" s="3"/>
      <c r="N11" s="3"/>
      <c r="O11" s="3"/>
      <c r="P11" s="3"/>
      <c r="R11"/>
      <c r="S11"/>
      <c r="AB11" s="3"/>
    </row>
    <row r="12" spans="1:32" ht="18" customHeight="1" x14ac:dyDescent="0.3">
      <c r="A12" s="11">
        <v>8</v>
      </c>
      <c r="B12" s="55" t="s">
        <v>23</v>
      </c>
      <c r="C12" s="69"/>
      <c r="D12" s="1"/>
      <c r="E12" s="1"/>
      <c r="F12" s="1"/>
      <c r="G12" s="1"/>
      <c r="H12" s="1"/>
      <c r="I12" s="1"/>
      <c r="J12" s="1"/>
      <c r="K12" s="1"/>
      <c r="L12" s="3"/>
      <c r="M12" s="3"/>
      <c r="N12" s="3"/>
      <c r="O12" s="3"/>
      <c r="P12" s="3"/>
      <c r="R12"/>
      <c r="S12"/>
      <c r="AB12" s="3"/>
    </row>
    <row r="13" spans="1:32" ht="18" customHeight="1" x14ac:dyDescent="0.3">
      <c r="A13" s="11">
        <v>9</v>
      </c>
      <c r="B13" s="55" t="s">
        <v>43</v>
      </c>
      <c r="C13" s="69"/>
      <c r="D13" s="1"/>
      <c r="E13" s="1"/>
      <c r="F13" s="1"/>
      <c r="G13" s="1"/>
      <c r="H13" s="1"/>
      <c r="I13" s="1"/>
      <c r="J13" s="1"/>
      <c r="K13" s="1"/>
      <c r="L13" s="3"/>
      <c r="M13" s="3"/>
      <c r="N13" s="3"/>
      <c r="O13" s="3"/>
      <c r="P13" s="3"/>
      <c r="Q13" s="3"/>
      <c r="R13" s="3"/>
      <c r="S13" s="3"/>
      <c r="T13" s="3"/>
      <c r="AB13" s="3"/>
      <c r="AC13" s="3"/>
      <c r="AD13" s="3"/>
      <c r="AE13" s="3"/>
      <c r="AF13" s="3"/>
    </row>
    <row r="14" spans="1:32" ht="18" customHeight="1" thickBot="1" x14ac:dyDescent="0.35">
      <c r="A14" s="71">
        <v>10</v>
      </c>
      <c r="B14" s="55" t="s">
        <v>44</v>
      </c>
      <c r="C14" s="69"/>
      <c r="D14" s="1"/>
      <c r="E14" s="1"/>
      <c r="F14" s="1"/>
      <c r="G14" s="1"/>
      <c r="H14" s="1"/>
      <c r="I14" s="1"/>
      <c r="J14" s="1"/>
      <c r="K14" s="1"/>
      <c r="L14" s="3"/>
      <c r="M14" s="3"/>
      <c r="N14" s="3"/>
      <c r="O14" s="3"/>
      <c r="P14" s="3"/>
      <c r="Q14" s="3"/>
      <c r="R14" s="3"/>
      <c r="S14" s="3"/>
      <c r="T14" s="3"/>
      <c r="AB14" s="3"/>
      <c r="AC14" s="3"/>
      <c r="AD14" s="3"/>
      <c r="AE14" s="3"/>
      <c r="AF14" s="3"/>
    </row>
    <row r="15" spans="1:32" ht="18" customHeight="1" thickTop="1" thickBot="1" x14ac:dyDescent="0.35">
      <c r="A15" s="11"/>
      <c r="B15" s="17" t="s">
        <v>42</v>
      </c>
      <c r="C15" s="19">
        <f>SUM(C5:C14)</f>
        <v>0</v>
      </c>
      <c r="D15" s="1"/>
      <c r="E15" s="1"/>
      <c r="F15" s="1"/>
      <c r="G15" s="1"/>
      <c r="H15" s="1"/>
      <c r="I15" s="1"/>
      <c r="J15" s="1"/>
      <c r="K15" s="1"/>
      <c r="L15" s="3"/>
      <c r="M15" s="3"/>
      <c r="N15" s="3"/>
      <c r="O15" s="3"/>
      <c r="P15" s="3"/>
      <c r="Q15" s="3"/>
      <c r="R15" s="3"/>
      <c r="S15" s="3"/>
      <c r="T15" s="3"/>
      <c r="AB15" s="3"/>
      <c r="AC15" s="3"/>
      <c r="AD15" s="3"/>
      <c r="AE15" s="3"/>
      <c r="AF15" s="3"/>
    </row>
    <row r="16" spans="1:32" ht="18" customHeight="1" thickTop="1" thickBot="1" x14ac:dyDescent="0.35">
      <c r="A16" s="11"/>
      <c r="B16" s="55"/>
      <c r="C16" s="72"/>
      <c r="D16" s="1"/>
      <c r="E16" s="1"/>
      <c r="F16" s="1"/>
      <c r="G16" s="1"/>
      <c r="H16" s="1"/>
      <c r="I16" s="1"/>
      <c r="J16" s="1"/>
      <c r="K16" s="1"/>
      <c r="L16" s="3"/>
      <c r="M16" s="3"/>
      <c r="N16" s="3"/>
      <c r="O16" s="3"/>
      <c r="P16" s="3"/>
      <c r="Q16" s="3"/>
      <c r="R16" s="3"/>
      <c r="S16" s="3"/>
      <c r="T16" s="3"/>
      <c r="AB16" s="3"/>
      <c r="AC16" s="3"/>
      <c r="AD16" s="3"/>
      <c r="AE16" s="3"/>
      <c r="AF16" s="3"/>
    </row>
    <row r="17" spans="1:39" ht="18" customHeight="1" thickTop="1" thickBot="1" x14ac:dyDescent="0.35">
      <c r="A17" s="11"/>
      <c r="B17" s="55"/>
      <c r="C17" s="72"/>
      <c r="D17" s="1"/>
      <c r="E17" s="1"/>
      <c r="F17" s="10" t="s">
        <v>11</v>
      </c>
      <c r="G17" s="8" t="s">
        <v>5</v>
      </c>
      <c r="H17" s="9">
        <f>E4-C25</f>
        <v>0</v>
      </c>
      <c r="I17"/>
      <c r="J17"/>
      <c r="K17" s="3"/>
      <c r="L17" s="3"/>
      <c r="M17" s="3"/>
      <c r="N17" s="3"/>
      <c r="O17" s="3"/>
      <c r="P17" s="3"/>
      <c r="Q17" s="3"/>
      <c r="R17" s="3"/>
      <c r="S17" s="3"/>
      <c r="T17" s="3"/>
      <c r="AB17" s="3"/>
      <c r="AC17" s="3"/>
      <c r="AD17" s="3"/>
      <c r="AE17" s="3"/>
      <c r="AF17" s="3"/>
    </row>
    <row r="18" spans="1:39" s="5" customFormat="1" ht="18" customHeight="1" thickTop="1" x14ac:dyDescent="0.3">
      <c r="A18" s="11">
        <v>1</v>
      </c>
      <c r="B18" s="55" t="s">
        <v>33</v>
      </c>
      <c r="C18" s="69"/>
      <c r="D18" s="1"/>
      <c r="E18" s="1"/>
      <c r="F18" s="2"/>
      <c r="G18" s="2"/>
      <c r="H18"/>
      <c r="K18" s="3"/>
      <c r="L18" s="3"/>
      <c r="M18" s="3"/>
      <c r="N18" s="3"/>
      <c r="O18" s="3"/>
      <c r="P18" s="3"/>
      <c r="Q18" s="3"/>
      <c r="R18" s="3"/>
      <c r="S18" s="3"/>
      <c r="T18" s="3"/>
      <c r="AB18" s="3"/>
      <c r="AC18" s="3"/>
      <c r="AD18" s="3"/>
      <c r="AE18" s="3"/>
      <c r="AF18" s="3"/>
    </row>
    <row r="19" spans="1:39" ht="18" customHeight="1" thickBot="1" x14ac:dyDescent="0.35">
      <c r="A19" s="11">
        <v>2</v>
      </c>
      <c r="B19" s="55" t="s">
        <v>34</v>
      </c>
      <c r="C19" s="69"/>
      <c r="D19" s="1"/>
      <c r="E19" s="1"/>
      <c r="F19" s="2"/>
      <c r="G19" s="2"/>
      <c r="H19"/>
      <c r="I19"/>
      <c r="J19"/>
      <c r="K19" s="3"/>
      <c r="L19" s="3"/>
      <c r="M19" s="3"/>
      <c r="N19" s="3"/>
      <c r="O19" s="3"/>
      <c r="P19" s="3"/>
      <c r="Q19" s="3"/>
      <c r="R19" s="3"/>
      <c r="S19" s="3"/>
      <c r="T19" s="3"/>
      <c r="AB19" s="3"/>
      <c r="AC19" s="3"/>
      <c r="AD19" s="3"/>
      <c r="AE19" s="3"/>
      <c r="AF19" s="3"/>
    </row>
    <row r="20" spans="1:39" ht="18" customHeight="1" thickTop="1" thickBot="1" x14ac:dyDescent="0.35">
      <c r="A20" s="11">
        <v>3</v>
      </c>
      <c r="B20" s="55" t="s">
        <v>35</v>
      </c>
      <c r="C20" s="69"/>
      <c r="D20" s="1"/>
      <c r="E20" s="1"/>
      <c r="F20" s="10" t="s">
        <v>12</v>
      </c>
      <c r="G20" s="8" t="s">
        <v>5</v>
      </c>
      <c r="H20" s="9">
        <f>C15</f>
        <v>0</v>
      </c>
      <c r="I20"/>
      <c r="J20"/>
      <c r="K20" s="3"/>
      <c r="L20" s="3"/>
      <c r="M20" s="3"/>
      <c r="N20" s="3"/>
      <c r="O20" s="3"/>
      <c r="P20" s="3"/>
      <c r="Q20" s="3"/>
      <c r="R20" s="3"/>
      <c r="S20" s="3"/>
      <c r="T20" s="3"/>
      <c r="AB20" s="3"/>
      <c r="AC20" s="3"/>
      <c r="AD20" s="3"/>
      <c r="AE20" s="3"/>
      <c r="AF20" s="3"/>
    </row>
    <row r="21" spans="1:39" ht="18" customHeight="1" thickTop="1" x14ac:dyDescent="0.3">
      <c r="A21" s="11">
        <v>4</v>
      </c>
      <c r="B21" s="55" t="s">
        <v>36</v>
      </c>
      <c r="C21" s="69"/>
      <c r="D21" s="1"/>
      <c r="E21" s="1"/>
      <c r="F21" s="2"/>
      <c r="G21" s="2"/>
      <c r="H21"/>
      <c r="I21"/>
      <c r="J21"/>
      <c r="K21" s="3"/>
      <c r="L21" s="3"/>
      <c r="M21" s="3"/>
      <c r="N21" s="3"/>
      <c r="O21" s="3"/>
      <c r="P21" s="3"/>
      <c r="Q21" s="3"/>
      <c r="R21" s="3"/>
      <c r="S21" s="3"/>
      <c r="T21" s="3"/>
      <c r="AB21" s="3"/>
      <c r="AC21" s="3"/>
      <c r="AD21" s="3"/>
      <c r="AE21" s="3"/>
      <c r="AF21" s="3"/>
    </row>
    <row r="22" spans="1:39" ht="18" customHeight="1" thickBot="1" x14ac:dyDescent="0.35">
      <c r="A22" s="11">
        <v>5</v>
      </c>
      <c r="B22" s="55" t="s">
        <v>37</v>
      </c>
      <c r="C22" s="69"/>
      <c r="D22" s="1"/>
      <c r="E22" s="1"/>
      <c r="F22" s="2"/>
      <c r="G22" s="2"/>
      <c r="H22"/>
      <c r="I22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AB22" s="3"/>
      <c r="AC22" s="3"/>
      <c r="AD22" s="3"/>
      <c r="AE22" s="3"/>
      <c r="AF22" s="3"/>
    </row>
    <row r="23" spans="1:39" ht="18" customHeight="1" thickTop="1" thickBot="1" x14ac:dyDescent="0.35">
      <c r="A23" s="11">
        <v>6</v>
      </c>
      <c r="B23" s="55" t="s">
        <v>38</v>
      </c>
      <c r="C23" s="70"/>
      <c r="D23" s="1"/>
      <c r="E23" s="1"/>
      <c r="F23" s="10" t="s">
        <v>13</v>
      </c>
      <c r="G23" s="8" t="s">
        <v>5</v>
      </c>
      <c r="H23" s="9">
        <f>+H17-H20+10</f>
        <v>10</v>
      </c>
      <c r="I2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AB23" s="3"/>
      <c r="AC23" s="3"/>
      <c r="AD23" s="3"/>
      <c r="AE23" s="3"/>
      <c r="AF23" s="3"/>
    </row>
    <row r="24" spans="1:39" ht="18" customHeight="1" thickTop="1" thickBot="1" x14ac:dyDescent="0.35">
      <c r="A24" s="11">
        <v>7</v>
      </c>
      <c r="B24" s="55"/>
      <c r="C24" s="70"/>
      <c r="D24" s="1"/>
      <c r="E24" s="1"/>
      <c r="F24" s="2"/>
      <c r="G24" s="2"/>
      <c r="H24"/>
      <c r="I24"/>
      <c r="J24" s="3"/>
      <c r="K24" s="3"/>
      <c r="M24"/>
      <c r="N24"/>
      <c r="O24"/>
      <c r="P24"/>
      <c r="R24"/>
      <c r="S24"/>
    </row>
    <row r="25" spans="1:39" ht="18" customHeight="1" thickTop="1" thickBot="1" x14ac:dyDescent="0.35">
      <c r="A25" s="11"/>
      <c r="B25" s="17" t="s">
        <v>45</v>
      </c>
      <c r="C25" s="19">
        <f>SUM(C18:C24)</f>
        <v>0</v>
      </c>
      <c r="D25" s="1"/>
      <c r="E25" s="1"/>
      <c r="F25" s="2"/>
      <c r="G25" s="2"/>
      <c r="H25"/>
      <c r="I25"/>
      <c r="J25" s="3"/>
      <c r="K25" s="3"/>
      <c r="M25"/>
      <c r="N25"/>
      <c r="O25"/>
      <c r="P25"/>
      <c r="R25"/>
      <c r="S25"/>
    </row>
    <row r="26" spans="1:39" ht="18" customHeight="1" thickTop="1" x14ac:dyDescent="0.3">
      <c r="A26" s="11"/>
      <c r="D26" s="1"/>
      <c r="E26" s="1"/>
      <c r="I26"/>
      <c r="J26" s="3"/>
      <c r="K26"/>
      <c r="M26"/>
      <c r="N26"/>
      <c r="O26"/>
      <c r="P26"/>
      <c r="R26"/>
      <c r="S26"/>
    </row>
    <row r="27" spans="1:39" ht="18" customHeight="1" x14ac:dyDescent="0.3">
      <c r="A27" s="11"/>
      <c r="D27" s="1"/>
      <c r="E27" s="1"/>
      <c r="I27"/>
      <c r="J27"/>
      <c r="K27"/>
      <c r="M27"/>
      <c r="N27"/>
      <c r="O27"/>
      <c r="P27"/>
      <c r="R27"/>
      <c r="S27"/>
    </row>
    <row r="28" spans="1:39" ht="18" customHeight="1" x14ac:dyDescent="0.3">
      <c r="A28" s="11"/>
      <c r="D28" s="1"/>
      <c r="E28" s="1"/>
      <c r="I28"/>
      <c r="J28"/>
      <c r="K28"/>
      <c r="M28"/>
      <c r="N28"/>
      <c r="O28"/>
      <c r="P28"/>
      <c r="R28"/>
      <c r="S28"/>
    </row>
    <row r="29" spans="1:39" ht="18" customHeight="1" x14ac:dyDescent="0.3">
      <c r="A29" s="18"/>
      <c r="D29" s="1"/>
      <c r="E29" s="1"/>
      <c r="I29"/>
      <c r="J29"/>
      <c r="K29"/>
      <c r="M29"/>
      <c r="N29"/>
      <c r="O29"/>
      <c r="P29"/>
      <c r="R29"/>
      <c r="S29"/>
    </row>
    <row r="30" spans="1:39" ht="23.4" thickBot="1" x14ac:dyDescent="0.45">
      <c r="D30" s="1"/>
      <c r="E30" s="1"/>
      <c r="I30"/>
      <c r="J30"/>
      <c r="K30"/>
      <c r="M30"/>
      <c r="N30"/>
      <c r="O30"/>
      <c r="P30"/>
      <c r="R30"/>
      <c r="S30"/>
      <c r="V30" s="52"/>
      <c r="AH30" s="52" t="s">
        <v>17</v>
      </c>
    </row>
    <row r="31" spans="1:39" ht="30.6" thickTop="1" x14ac:dyDescent="0.5">
      <c r="AH31" s="21" t="s">
        <v>24</v>
      </c>
      <c r="AI31" s="22">
        <f>COUNTIF($C$5:$C$36,"H")</f>
        <v>0</v>
      </c>
      <c r="AJ31" s="23" t="s">
        <v>7</v>
      </c>
      <c r="AK31" s="24">
        <v>0.8</v>
      </c>
      <c r="AL31" s="23" t="s">
        <v>5</v>
      </c>
      <c r="AM31" s="25">
        <f t="shared" ref="AM31:AM38" si="0">+AI31*AK31</f>
        <v>0</v>
      </c>
    </row>
    <row r="32" spans="1:39" ht="30" x14ac:dyDescent="0.5">
      <c r="AH32" s="26" t="s">
        <v>10</v>
      </c>
      <c r="AI32" s="27">
        <f>COUNTIF($C$5:$C$36,"G")</f>
        <v>0</v>
      </c>
      <c r="AJ32" s="28" t="s">
        <v>7</v>
      </c>
      <c r="AK32" s="29">
        <v>0.7</v>
      </c>
      <c r="AL32" s="28" t="s">
        <v>5</v>
      </c>
      <c r="AM32" s="30">
        <f t="shared" si="0"/>
        <v>0</v>
      </c>
    </row>
    <row r="33" spans="34:41" ht="30" x14ac:dyDescent="0.5">
      <c r="AH33" s="26" t="s">
        <v>6</v>
      </c>
      <c r="AI33" s="27">
        <f>COUNTIF($C$5:$C$36,"F")</f>
        <v>0</v>
      </c>
      <c r="AJ33" s="28" t="s">
        <v>7</v>
      </c>
      <c r="AK33" s="29">
        <v>0.6</v>
      </c>
      <c r="AL33" s="28" t="s">
        <v>5</v>
      </c>
      <c r="AM33" s="30">
        <f t="shared" si="0"/>
        <v>0</v>
      </c>
    </row>
    <row r="34" spans="34:41" ht="30" x14ac:dyDescent="0.5">
      <c r="AH34" s="26" t="s">
        <v>0</v>
      </c>
      <c r="AI34" s="27">
        <f>COUNTIF($C$5:$C$36,"E")</f>
        <v>0</v>
      </c>
      <c r="AJ34" s="28" t="s">
        <v>7</v>
      </c>
      <c r="AK34" s="29">
        <v>0.5</v>
      </c>
      <c r="AL34" s="28" t="s">
        <v>5</v>
      </c>
      <c r="AM34" s="30">
        <f t="shared" si="0"/>
        <v>0</v>
      </c>
    </row>
    <row r="35" spans="34:41" ht="30" x14ac:dyDescent="0.5">
      <c r="AH35" s="26" t="s">
        <v>1</v>
      </c>
      <c r="AI35" s="27">
        <f>COUNTIF($C$5:$C$36,"D")</f>
        <v>0</v>
      </c>
      <c r="AJ35" s="28" t="s">
        <v>7</v>
      </c>
      <c r="AK35" s="29">
        <v>0.4</v>
      </c>
      <c r="AL35" s="28" t="s">
        <v>5</v>
      </c>
      <c r="AM35" s="30">
        <f t="shared" si="0"/>
        <v>0</v>
      </c>
    </row>
    <row r="36" spans="34:41" ht="30" x14ac:dyDescent="0.5">
      <c r="AH36" s="26" t="s">
        <v>2</v>
      </c>
      <c r="AI36" s="27">
        <f>COUNTIF($C$5:$C$36,"C")</f>
        <v>0</v>
      </c>
      <c r="AJ36" s="28" t="s">
        <v>7</v>
      </c>
      <c r="AK36" s="29">
        <v>0.3</v>
      </c>
      <c r="AL36" s="28" t="s">
        <v>5</v>
      </c>
      <c r="AM36" s="30">
        <f t="shared" si="0"/>
        <v>0</v>
      </c>
    </row>
    <row r="37" spans="34:41" ht="30" x14ac:dyDescent="0.5">
      <c r="AH37" s="26" t="s">
        <v>3</v>
      </c>
      <c r="AI37" s="27">
        <f>COUNTIF($C$5:$C$36,"B")</f>
        <v>0</v>
      </c>
      <c r="AJ37" s="28" t="s">
        <v>7</v>
      </c>
      <c r="AK37" s="29">
        <v>0.2</v>
      </c>
      <c r="AL37" s="28" t="s">
        <v>5</v>
      </c>
      <c r="AM37" s="30">
        <f t="shared" si="0"/>
        <v>0</v>
      </c>
    </row>
    <row r="38" spans="34:41" ht="30.6" thickBot="1" x14ac:dyDescent="0.55000000000000004">
      <c r="AH38" s="31" t="s">
        <v>4</v>
      </c>
      <c r="AI38" s="32">
        <f>+P12</f>
        <v>0</v>
      </c>
      <c r="AJ38" s="33" t="s">
        <v>7</v>
      </c>
      <c r="AK38" s="34">
        <v>0.1</v>
      </c>
      <c r="AL38" s="33" t="s">
        <v>5</v>
      </c>
      <c r="AM38" s="35">
        <f t="shared" si="0"/>
        <v>0</v>
      </c>
    </row>
    <row r="39" spans="34:41" ht="39.6" thickBot="1" x14ac:dyDescent="0.95">
      <c r="AH39" s="36" t="s">
        <v>8</v>
      </c>
      <c r="AI39" s="37">
        <f>SUM(AI31:AI38)</f>
        <v>0</v>
      </c>
      <c r="AJ39" s="38"/>
      <c r="AK39" s="39"/>
      <c r="AL39" s="38"/>
      <c r="AM39" s="40">
        <f>IF(AI39&gt;10,"ERR",SUM(AM31:AM38))</f>
        <v>0</v>
      </c>
    </row>
    <row r="40" spans="34:41" ht="30" x14ac:dyDescent="0.5">
      <c r="AH40" s="41" t="s">
        <v>9</v>
      </c>
      <c r="AI40" s="42">
        <f>+P14</f>
        <v>0</v>
      </c>
      <c r="AJ40" s="43" t="s">
        <v>7</v>
      </c>
      <c r="AK40" s="44">
        <v>0.5</v>
      </c>
      <c r="AL40" s="43" t="s">
        <v>5</v>
      </c>
      <c r="AM40" s="45">
        <f>+AI40*AK40</f>
        <v>0</v>
      </c>
    </row>
    <row r="41" spans="34:41" ht="30" x14ac:dyDescent="0.5">
      <c r="AH41" s="46" t="s">
        <v>14</v>
      </c>
      <c r="AI41" s="47">
        <f>+P15</f>
        <v>0</v>
      </c>
      <c r="AJ41" s="28"/>
      <c r="AK41" s="48"/>
      <c r="AL41" s="28" t="s">
        <v>5</v>
      </c>
      <c r="AM41" s="30" t="str">
        <f>IF(AI41="c",0.3,IF(AI41="d",0.5,IF(AI41="e",0.5,IF(AI41="f",0.5,IF(AI41="a",0,IF(AI41="b",0,IF(AI41="",0,"error")))))))</f>
        <v>error</v>
      </c>
    </row>
    <row r="42" spans="34:41" ht="15" customHeight="1" thickBot="1" x14ac:dyDescent="0.55000000000000004">
      <c r="AH42" s="49" t="s">
        <v>15</v>
      </c>
      <c r="AI42" s="51">
        <f>+P16</f>
        <v>0</v>
      </c>
      <c r="AJ42" s="33"/>
      <c r="AK42" s="50"/>
      <c r="AL42" s="33" t="s">
        <v>5</v>
      </c>
      <c r="AM42" s="35">
        <f>+AI42</f>
        <v>0</v>
      </c>
    </row>
    <row r="43" spans="34:41" ht="15.75" customHeight="1" x14ac:dyDescent="0.25">
      <c r="AH43" s="80" t="s">
        <v>16</v>
      </c>
      <c r="AI43" s="81"/>
      <c r="AJ43" s="81"/>
      <c r="AK43" s="81"/>
      <c r="AL43" s="84"/>
      <c r="AM43" s="86">
        <f>SUM(AM39:AM42)</f>
        <v>0</v>
      </c>
    </row>
    <row r="44" spans="34:41" ht="15.6" thickBot="1" x14ac:dyDescent="0.3">
      <c r="AH44" s="82"/>
      <c r="AI44" s="83"/>
      <c r="AJ44" s="83"/>
      <c r="AK44" s="83"/>
      <c r="AL44" s="85"/>
      <c r="AM44" s="87"/>
    </row>
    <row r="45" spans="34:41" ht="302.39999999999998" thickTop="1" x14ac:dyDescent="6.85">
      <c r="AO45" s="58">
        <f>+F30</f>
        <v>0</v>
      </c>
    </row>
  </sheetData>
  <mergeCells count="3">
    <mergeCell ref="AH43:AK44"/>
    <mergeCell ref="AL43:AL44"/>
    <mergeCell ref="AM43:AM44"/>
  </mergeCells>
  <conditionalFormatting sqref="AM39">
    <cfRule type="cellIs" dxfId="29" priority="9" stopIfTrue="1" operator="equal">
      <formula>"ERR"</formula>
    </cfRule>
  </conditionalFormatting>
  <conditionalFormatting sqref="AI39">
    <cfRule type="cellIs" dxfId="28" priority="8" stopIfTrue="1" operator="between">
      <formula>0.1</formula>
      <formula>9.9</formula>
    </cfRule>
  </conditionalFormatting>
  <conditionalFormatting sqref="I5">
    <cfRule type="cellIs" dxfId="27" priority="1" operator="greaterThan">
      <formula>5</formula>
    </cfRule>
  </conditionalFormatting>
  <printOptions horizontalCentered="1" verticalCentered="1"/>
  <pageMargins left="0.47244094488188981" right="0.47244094488188981" top="0.39370078740157483" bottom="0.35433070866141736" header="0" footer="0.19685039370078741"/>
  <pageSetup paperSize="9" scale="76" orientation="landscape" verticalDpi="300" r:id="rId1"/>
  <headerFooter alignWithMargins="0">
    <oddFooter xml:space="preserve">&amp;R&amp;"Times New Roman,Normal"&amp;8TT, NOR  19.11.05 </oddFooter>
  </headerFooter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45"/>
  <sheetViews>
    <sheetView workbookViewId="0">
      <selection activeCell="H23" sqref="H23"/>
    </sheetView>
  </sheetViews>
  <sheetFormatPr baseColWidth="10" defaultColWidth="8.90625" defaultRowHeight="15" x14ac:dyDescent="0.25"/>
  <cols>
    <col min="1" max="1" width="3.81640625" customWidth="1"/>
    <col min="2" max="2" width="30.6328125" customWidth="1"/>
    <col min="3" max="3" width="5.453125" style="2" customWidth="1"/>
    <col min="4" max="4" width="18" style="2" customWidth="1"/>
    <col min="5" max="5" width="5.36328125" style="15" customWidth="1"/>
    <col min="6" max="6" width="10.1796875" style="15" customWidth="1"/>
    <col min="7" max="7" width="2.54296875" style="15" customWidth="1"/>
    <col min="8" max="8" width="5.54296875" style="15" customWidth="1"/>
    <col min="9" max="11" width="2.81640625" style="15" customWidth="1"/>
    <col min="12" max="12" width="57.54296875" customWidth="1"/>
    <col min="13" max="13" width="1.81640625" style="2" customWidth="1"/>
    <col min="14" max="15" width="1.90625" style="1" customWidth="1"/>
    <col min="16" max="16" width="4.36328125" style="1" customWidth="1"/>
    <col min="17" max="17" width="2" customWidth="1"/>
    <col min="18" max="18" width="4.08984375" style="4" customWidth="1"/>
    <col min="19" max="19" width="2" style="2" customWidth="1"/>
    <col min="20" max="20" width="5.36328125" customWidth="1"/>
    <col min="21" max="21" width="3" customWidth="1"/>
    <col min="22" max="22" width="24.90625" customWidth="1"/>
    <col min="23" max="23" width="3" customWidth="1"/>
    <col min="24" max="24" width="4.453125" customWidth="1"/>
    <col min="25" max="25" width="1.453125" customWidth="1"/>
    <col min="26" max="31" width="4.453125" customWidth="1"/>
    <col min="33" max="33" width="4.453125" customWidth="1"/>
    <col min="34" max="34" width="13.90625" customWidth="1"/>
    <col min="35" max="35" width="8.54296875" customWidth="1"/>
    <col min="36" max="36" width="3.6328125" customWidth="1"/>
    <col min="37" max="37" width="8.36328125" customWidth="1"/>
    <col min="38" max="38" width="4.54296875" customWidth="1"/>
    <col min="39" max="39" width="10.6328125" customWidth="1"/>
  </cols>
  <sheetData>
    <row r="1" spans="1:32" s="3" customFormat="1" ht="52.5" customHeight="1" x14ac:dyDescent="0.2">
      <c r="B1" s="6" t="s">
        <v>19</v>
      </c>
      <c r="C1" s="7"/>
      <c r="D1" s="7"/>
      <c r="E1" s="14"/>
    </row>
    <row r="2" spans="1:32" s="3" customFormat="1" ht="23.25" customHeight="1" x14ac:dyDescent="0.3">
      <c r="B2" s="20" t="s">
        <v>18</v>
      </c>
      <c r="C2" s="53"/>
      <c r="D2" s="7"/>
      <c r="E2" s="14"/>
      <c r="F2" s="14"/>
      <c r="G2" s="14"/>
      <c r="H2" s="14"/>
      <c r="I2" s="14"/>
      <c r="J2" s="14"/>
      <c r="K2" s="14"/>
    </row>
    <row r="3" spans="1:32" s="3" customFormat="1" ht="21.75" customHeight="1" x14ac:dyDescent="0.35">
      <c r="B3" s="62" t="s">
        <v>40</v>
      </c>
      <c r="C3" s="63"/>
      <c r="D3" s="7"/>
      <c r="E3" s="14"/>
      <c r="F3" s="14"/>
    </row>
    <row r="4" spans="1:32" s="3" customFormat="1" ht="15.75" customHeight="1" x14ac:dyDescent="0.4">
      <c r="A4" s="12"/>
      <c r="B4" s="64" t="s">
        <v>25</v>
      </c>
      <c r="C4" s="65"/>
      <c r="D4" s="64" t="s">
        <v>39</v>
      </c>
      <c r="E4" s="66"/>
      <c r="F4" s="65"/>
      <c r="G4" s="67"/>
      <c r="H4" s="67"/>
      <c r="I4" s="67"/>
      <c r="J4" s="67"/>
      <c r="K4" s="67"/>
      <c r="L4" s="67"/>
      <c r="M4" s="67"/>
      <c r="N4" s="67"/>
      <c r="O4" s="67"/>
      <c r="P4" s="67"/>
      <c r="Q4" s="67"/>
      <c r="R4" s="67"/>
      <c r="S4" s="67"/>
      <c r="T4" s="67"/>
      <c r="U4" s="67"/>
      <c r="V4" s="67"/>
      <c r="W4" s="67"/>
      <c r="X4" s="67"/>
      <c r="Y4" s="67"/>
      <c r="Z4" s="67"/>
      <c r="AA4" s="67"/>
    </row>
    <row r="5" spans="1:32" s="3" customFormat="1" ht="18" customHeight="1" x14ac:dyDescent="0.3">
      <c r="A5" s="13">
        <v>1</v>
      </c>
      <c r="B5" s="55" t="s">
        <v>26</v>
      </c>
      <c r="C5" s="68"/>
      <c r="D5" s="1"/>
      <c r="E5" s="1"/>
      <c r="F5" s="59"/>
      <c r="G5" s="60"/>
      <c r="H5" s="61"/>
      <c r="I5" s="16"/>
      <c r="J5" s="54"/>
    </row>
    <row r="6" spans="1:32" s="3" customFormat="1" ht="18" customHeight="1" x14ac:dyDescent="0.3">
      <c r="A6" s="11">
        <v>2</v>
      </c>
      <c r="B6" s="55" t="s">
        <v>28</v>
      </c>
      <c r="C6" s="69"/>
      <c r="D6" s="1"/>
      <c r="E6" s="1"/>
      <c r="F6" s="1"/>
      <c r="G6" s="1"/>
      <c r="H6" s="1"/>
      <c r="I6" s="1"/>
      <c r="J6" s="1"/>
      <c r="K6" s="1"/>
    </row>
    <row r="7" spans="1:32" s="3" customFormat="1" ht="18" customHeight="1" x14ac:dyDescent="0.3">
      <c r="A7" s="11">
        <v>3</v>
      </c>
      <c r="B7" s="55" t="s">
        <v>29</v>
      </c>
      <c r="C7" s="69"/>
      <c r="D7" s="1"/>
      <c r="E7" s="1"/>
      <c r="F7" s="1"/>
      <c r="G7" s="1"/>
      <c r="H7" s="1"/>
      <c r="I7" s="1"/>
      <c r="J7" s="1"/>
      <c r="K7" s="1"/>
    </row>
    <row r="8" spans="1:32" s="3" customFormat="1" ht="18" customHeight="1" x14ac:dyDescent="0.3">
      <c r="A8" s="11">
        <v>4</v>
      </c>
      <c r="B8" s="55" t="s">
        <v>27</v>
      </c>
      <c r="C8" s="69"/>
      <c r="D8" s="1"/>
      <c r="E8" s="1"/>
      <c r="F8" s="1"/>
      <c r="G8" s="1"/>
      <c r="H8" s="1"/>
      <c r="I8" s="1"/>
      <c r="J8" s="1"/>
      <c r="K8" s="1"/>
    </row>
    <row r="9" spans="1:32" ht="18" customHeight="1" x14ac:dyDescent="0.3">
      <c r="A9" s="11">
        <v>5</v>
      </c>
      <c r="B9" s="55" t="s">
        <v>30</v>
      </c>
      <c r="C9" s="69"/>
      <c r="D9" s="1"/>
      <c r="E9" s="1"/>
      <c r="F9" s="1"/>
      <c r="G9" s="1"/>
      <c r="H9" s="1"/>
      <c r="I9" s="1"/>
      <c r="J9" s="1"/>
      <c r="K9" s="1"/>
      <c r="L9" s="3"/>
      <c r="M9" s="3"/>
      <c r="N9" s="3"/>
      <c r="O9" s="3"/>
      <c r="P9" s="3"/>
      <c r="R9"/>
      <c r="S9"/>
      <c r="AB9" s="3"/>
    </row>
    <row r="10" spans="1:32" ht="18" customHeight="1" x14ac:dyDescent="0.3">
      <c r="A10" s="11">
        <v>6</v>
      </c>
      <c r="B10" s="55" t="s">
        <v>31</v>
      </c>
      <c r="C10" s="69"/>
      <c r="D10" s="1"/>
      <c r="E10" s="1"/>
      <c r="F10" s="1"/>
      <c r="G10" s="1"/>
      <c r="H10" s="1"/>
      <c r="I10" s="1"/>
      <c r="J10" s="1"/>
      <c r="K10" s="1"/>
      <c r="L10" s="3"/>
      <c r="M10" s="3"/>
      <c r="N10" s="3"/>
      <c r="O10" s="3"/>
      <c r="P10" s="3"/>
      <c r="R10"/>
      <c r="S10"/>
      <c r="AB10" s="3"/>
    </row>
    <row r="11" spans="1:32" ht="18" customHeight="1" x14ac:dyDescent="0.3">
      <c r="A11" s="11">
        <v>7</v>
      </c>
      <c r="B11" s="55" t="s">
        <v>32</v>
      </c>
      <c r="C11" s="69"/>
      <c r="D11" s="1"/>
      <c r="E11" s="1"/>
      <c r="F11" s="1"/>
      <c r="G11" s="1"/>
      <c r="H11" s="1"/>
      <c r="I11" s="1"/>
      <c r="J11" s="1"/>
      <c r="K11" s="1"/>
      <c r="L11" s="3"/>
      <c r="M11" s="3"/>
      <c r="N11" s="3"/>
      <c r="O11" s="3"/>
      <c r="P11" s="3"/>
      <c r="R11"/>
      <c r="S11"/>
      <c r="AB11" s="3"/>
    </row>
    <row r="12" spans="1:32" ht="18" customHeight="1" x14ac:dyDescent="0.3">
      <c r="A12" s="11">
        <v>8</v>
      </c>
      <c r="B12" s="55" t="s">
        <v>23</v>
      </c>
      <c r="C12" s="69"/>
      <c r="D12" s="1"/>
      <c r="E12" s="1"/>
      <c r="F12" s="1"/>
      <c r="G12" s="1"/>
      <c r="H12" s="1"/>
      <c r="I12" s="1"/>
      <c r="J12" s="1"/>
      <c r="K12" s="1"/>
      <c r="L12" s="3"/>
      <c r="M12" s="3"/>
      <c r="N12" s="3"/>
      <c r="O12" s="3"/>
      <c r="P12" s="3"/>
      <c r="R12"/>
      <c r="S12"/>
      <c r="AB12" s="3"/>
    </row>
    <row r="13" spans="1:32" ht="18" customHeight="1" x14ac:dyDescent="0.3">
      <c r="A13" s="11">
        <v>9</v>
      </c>
      <c r="B13" s="55" t="s">
        <v>43</v>
      </c>
      <c r="C13" s="69"/>
      <c r="D13" s="1"/>
      <c r="E13" s="1"/>
      <c r="F13" s="1"/>
      <c r="G13" s="1"/>
      <c r="H13" s="1"/>
      <c r="I13" s="1"/>
      <c r="J13" s="1"/>
      <c r="K13" s="1"/>
      <c r="L13" s="3"/>
      <c r="M13" s="3"/>
      <c r="N13" s="3"/>
      <c r="O13" s="3"/>
      <c r="P13" s="3"/>
      <c r="Q13" s="3"/>
      <c r="R13" s="3"/>
      <c r="S13" s="3"/>
      <c r="T13" s="3"/>
      <c r="AB13" s="3"/>
      <c r="AC13" s="3"/>
      <c r="AD13" s="3"/>
      <c r="AE13" s="3"/>
      <c r="AF13" s="3"/>
    </row>
    <row r="14" spans="1:32" ht="18" customHeight="1" thickBot="1" x14ac:dyDescent="0.35">
      <c r="A14" s="71">
        <v>10</v>
      </c>
      <c r="B14" s="55" t="s">
        <v>44</v>
      </c>
      <c r="C14" s="69"/>
      <c r="D14" s="1"/>
      <c r="E14" s="1"/>
      <c r="F14" s="1"/>
      <c r="G14" s="1"/>
      <c r="H14" s="1"/>
      <c r="I14" s="1"/>
      <c r="J14" s="1"/>
      <c r="K14" s="1"/>
      <c r="L14" s="3"/>
      <c r="M14" s="3"/>
      <c r="N14" s="3"/>
      <c r="O14" s="3"/>
      <c r="P14" s="3"/>
      <c r="Q14" s="3"/>
      <c r="R14" s="3"/>
      <c r="S14" s="3"/>
      <c r="T14" s="3"/>
      <c r="AB14" s="3"/>
      <c r="AC14" s="3"/>
      <c r="AD14" s="3"/>
      <c r="AE14" s="3"/>
      <c r="AF14" s="3"/>
    </row>
    <row r="15" spans="1:32" ht="18" customHeight="1" thickTop="1" thickBot="1" x14ac:dyDescent="0.35">
      <c r="A15" s="11"/>
      <c r="B15" s="17" t="s">
        <v>42</v>
      </c>
      <c r="C15" s="19">
        <f>SUM(C5:C14)</f>
        <v>0</v>
      </c>
      <c r="D15" s="1"/>
      <c r="E15" s="1"/>
      <c r="F15" s="1"/>
      <c r="G15" s="1"/>
      <c r="H15" s="1"/>
      <c r="I15" s="1"/>
      <c r="J15" s="1"/>
      <c r="K15" s="1"/>
      <c r="L15" s="3"/>
      <c r="M15" s="3"/>
      <c r="N15" s="3"/>
      <c r="O15" s="3"/>
      <c r="P15" s="3"/>
      <c r="Q15" s="3"/>
      <c r="R15" s="3"/>
      <c r="S15" s="3"/>
      <c r="T15" s="3"/>
      <c r="AB15" s="3"/>
      <c r="AC15" s="3"/>
      <c r="AD15" s="3"/>
      <c r="AE15" s="3"/>
      <c r="AF15" s="3"/>
    </row>
    <row r="16" spans="1:32" ht="18" customHeight="1" thickTop="1" thickBot="1" x14ac:dyDescent="0.35">
      <c r="A16" s="11"/>
      <c r="B16" s="55"/>
      <c r="C16" s="72"/>
      <c r="D16" s="1"/>
      <c r="E16" s="1"/>
      <c r="F16" s="1"/>
      <c r="G16" s="1"/>
      <c r="H16" s="1"/>
      <c r="I16" s="1"/>
      <c r="J16" s="1"/>
      <c r="K16" s="1"/>
      <c r="L16" s="3"/>
      <c r="M16" s="3"/>
      <c r="N16" s="3"/>
      <c r="O16" s="3"/>
      <c r="P16" s="3"/>
      <c r="Q16" s="3"/>
      <c r="R16" s="3"/>
      <c r="S16" s="3"/>
      <c r="T16" s="3"/>
      <c r="AB16" s="3"/>
      <c r="AC16" s="3"/>
      <c r="AD16" s="3"/>
      <c r="AE16" s="3"/>
      <c r="AF16" s="3"/>
    </row>
    <row r="17" spans="1:39" ht="18" customHeight="1" thickTop="1" thickBot="1" x14ac:dyDescent="0.35">
      <c r="A17" s="11"/>
      <c r="B17" s="55"/>
      <c r="C17" s="72"/>
      <c r="D17" s="1"/>
      <c r="E17" s="1"/>
      <c r="F17" s="10" t="s">
        <v>11</v>
      </c>
      <c r="G17" s="8" t="s">
        <v>5</v>
      </c>
      <c r="H17" s="9">
        <f>E4-C25</f>
        <v>0</v>
      </c>
      <c r="I17"/>
      <c r="J17"/>
      <c r="K17" s="3"/>
      <c r="L17" s="3"/>
      <c r="M17" s="3"/>
      <c r="N17" s="3"/>
      <c r="O17" s="3"/>
      <c r="P17" s="3"/>
      <c r="Q17" s="3"/>
      <c r="R17" s="3"/>
      <c r="S17" s="3"/>
      <c r="T17" s="3"/>
      <c r="AB17" s="3"/>
      <c r="AC17" s="3"/>
      <c r="AD17" s="3"/>
      <c r="AE17" s="3"/>
      <c r="AF17" s="3"/>
    </row>
    <row r="18" spans="1:39" s="5" customFormat="1" ht="18" customHeight="1" thickTop="1" x14ac:dyDescent="0.3">
      <c r="A18" s="11">
        <v>1</v>
      </c>
      <c r="B18" s="55" t="s">
        <v>33</v>
      </c>
      <c r="C18" s="69"/>
      <c r="D18" s="1"/>
      <c r="E18" s="1"/>
      <c r="F18" s="2"/>
      <c r="G18" s="2"/>
      <c r="H18"/>
      <c r="K18" s="3"/>
      <c r="L18" s="3"/>
      <c r="M18" s="3"/>
      <c r="N18" s="3"/>
      <c r="O18" s="3"/>
      <c r="P18" s="3"/>
      <c r="Q18" s="3"/>
      <c r="R18" s="3"/>
      <c r="S18" s="3"/>
      <c r="T18" s="3"/>
      <c r="AB18" s="3"/>
      <c r="AC18" s="3"/>
      <c r="AD18" s="3"/>
      <c r="AE18" s="3"/>
      <c r="AF18" s="3"/>
    </row>
    <row r="19" spans="1:39" ht="18" customHeight="1" thickBot="1" x14ac:dyDescent="0.35">
      <c r="A19" s="11">
        <v>2</v>
      </c>
      <c r="B19" s="55" t="s">
        <v>34</v>
      </c>
      <c r="C19" s="69"/>
      <c r="D19" s="1"/>
      <c r="E19" s="1"/>
      <c r="F19" s="2"/>
      <c r="G19" s="2"/>
      <c r="H19"/>
      <c r="I19"/>
      <c r="J19"/>
      <c r="K19" s="3"/>
      <c r="L19" s="3"/>
      <c r="M19" s="3"/>
      <c r="N19" s="3"/>
      <c r="O19" s="3"/>
      <c r="P19" s="3"/>
      <c r="Q19" s="3"/>
      <c r="R19" s="3"/>
      <c r="S19" s="3"/>
      <c r="T19" s="3"/>
      <c r="AB19" s="3"/>
      <c r="AC19" s="3"/>
      <c r="AD19" s="3"/>
      <c r="AE19" s="3"/>
      <c r="AF19" s="3"/>
    </row>
    <row r="20" spans="1:39" ht="18" customHeight="1" thickTop="1" thickBot="1" x14ac:dyDescent="0.35">
      <c r="A20" s="11">
        <v>3</v>
      </c>
      <c r="B20" s="55" t="s">
        <v>35</v>
      </c>
      <c r="C20" s="69"/>
      <c r="D20" s="1"/>
      <c r="E20" s="1"/>
      <c r="F20" s="10" t="s">
        <v>12</v>
      </c>
      <c r="G20" s="8" t="s">
        <v>5</v>
      </c>
      <c r="H20" s="9">
        <f>C15</f>
        <v>0</v>
      </c>
      <c r="I20"/>
      <c r="J20"/>
      <c r="K20" s="3"/>
      <c r="L20" s="3"/>
      <c r="M20" s="3"/>
      <c r="N20" s="3"/>
      <c r="O20" s="3"/>
      <c r="P20" s="3"/>
      <c r="Q20" s="3"/>
      <c r="R20" s="3"/>
      <c r="S20" s="3"/>
      <c r="T20" s="3"/>
      <c r="AB20" s="3"/>
      <c r="AC20" s="3"/>
      <c r="AD20" s="3"/>
      <c r="AE20" s="3"/>
      <c r="AF20" s="3"/>
    </row>
    <row r="21" spans="1:39" ht="18" customHeight="1" thickTop="1" x14ac:dyDescent="0.3">
      <c r="A21" s="11">
        <v>4</v>
      </c>
      <c r="B21" s="55" t="s">
        <v>36</v>
      </c>
      <c r="C21" s="69"/>
      <c r="D21" s="1"/>
      <c r="E21" s="1"/>
      <c r="F21" s="2"/>
      <c r="G21" s="2"/>
      <c r="H21"/>
      <c r="I21"/>
      <c r="J21"/>
      <c r="K21" s="3"/>
      <c r="L21" s="3"/>
      <c r="M21" s="3"/>
      <c r="N21" s="3"/>
      <c r="O21" s="3"/>
      <c r="P21" s="3"/>
      <c r="Q21" s="3"/>
      <c r="R21" s="3"/>
      <c r="S21" s="3"/>
      <c r="T21" s="3"/>
      <c r="AB21" s="3"/>
      <c r="AC21" s="3"/>
      <c r="AD21" s="3"/>
      <c r="AE21" s="3"/>
      <c r="AF21" s="3"/>
    </row>
    <row r="22" spans="1:39" ht="18" customHeight="1" thickBot="1" x14ac:dyDescent="0.35">
      <c r="A22" s="11">
        <v>5</v>
      </c>
      <c r="B22" s="55" t="s">
        <v>37</v>
      </c>
      <c r="C22" s="69"/>
      <c r="D22" s="1"/>
      <c r="E22" s="1"/>
      <c r="F22" s="2"/>
      <c r="G22" s="2"/>
      <c r="H22"/>
      <c r="I22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AB22" s="3"/>
      <c r="AC22" s="3"/>
      <c r="AD22" s="3"/>
      <c r="AE22" s="3"/>
      <c r="AF22" s="3"/>
    </row>
    <row r="23" spans="1:39" ht="18" customHeight="1" thickTop="1" thickBot="1" x14ac:dyDescent="0.35">
      <c r="A23" s="11">
        <v>6</v>
      </c>
      <c r="B23" s="55" t="s">
        <v>38</v>
      </c>
      <c r="C23" s="70"/>
      <c r="D23" s="1"/>
      <c r="E23" s="1"/>
      <c r="F23" s="10" t="s">
        <v>13</v>
      </c>
      <c r="G23" s="8" t="s">
        <v>5</v>
      </c>
      <c r="H23" s="9">
        <f>+H17-H20+10</f>
        <v>10</v>
      </c>
      <c r="I2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AB23" s="3"/>
      <c r="AC23" s="3"/>
      <c r="AD23" s="3"/>
      <c r="AE23" s="3"/>
      <c r="AF23" s="3"/>
    </row>
    <row r="24" spans="1:39" ht="18" customHeight="1" thickTop="1" thickBot="1" x14ac:dyDescent="0.35">
      <c r="A24" s="11">
        <v>7</v>
      </c>
      <c r="B24" s="55"/>
      <c r="C24" s="70"/>
      <c r="D24" s="1"/>
      <c r="E24" s="1"/>
      <c r="F24" s="2"/>
      <c r="G24" s="2"/>
      <c r="H24"/>
      <c r="I24"/>
      <c r="J24" s="3"/>
      <c r="K24" s="3"/>
      <c r="M24"/>
      <c r="N24"/>
      <c r="O24"/>
      <c r="P24"/>
      <c r="R24"/>
      <c r="S24"/>
    </row>
    <row r="25" spans="1:39" ht="18" customHeight="1" thickTop="1" thickBot="1" x14ac:dyDescent="0.35">
      <c r="A25" s="11"/>
      <c r="B25" s="17" t="s">
        <v>45</v>
      </c>
      <c r="C25" s="19">
        <f>SUM(C18:C24)</f>
        <v>0</v>
      </c>
      <c r="D25" s="1"/>
      <c r="E25" s="1"/>
      <c r="F25" s="2"/>
      <c r="G25" s="2"/>
      <c r="H25"/>
      <c r="I25"/>
      <c r="J25" s="3"/>
      <c r="K25" s="3"/>
      <c r="M25"/>
      <c r="N25"/>
      <c r="O25"/>
      <c r="P25"/>
      <c r="R25"/>
      <c r="S25"/>
    </row>
    <row r="26" spans="1:39" ht="18" customHeight="1" thickTop="1" x14ac:dyDescent="0.3">
      <c r="A26" s="11"/>
      <c r="D26" s="1"/>
      <c r="E26" s="1"/>
      <c r="I26"/>
      <c r="J26" s="3"/>
      <c r="K26"/>
      <c r="M26"/>
      <c r="N26"/>
      <c r="O26"/>
      <c r="P26"/>
      <c r="R26"/>
      <c r="S26"/>
    </row>
    <row r="27" spans="1:39" ht="18" customHeight="1" x14ac:dyDescent="0.3">
      <c r="A27" s="11"/>
      <c r="D27" s="1"/>
      <c r="E27" s="1"/>
      <c r="I27"/>
      <c r="J27"/>
      <c r="K27"/>
      <c r="M27"/>
      <c r="N27"/>
      <c r="O27"/>
      <c r="P27"/>
      <c r="R27"/>
      <c r="S27"/>
    </row>
    <row r="28" spans="1:39" ht="18" customHeight="1" x14ac:dyDescent="0.3">
      <c r="A28" s="11"/>
      <c r="D28" s="1"/>
      <c r="E28" s="1"/>
      <c r="I28"/>
      <c r="J28"/>
      <c r="K28"/>
      <c r="M28"/>
      <c r="N28"/>
      <c r="O28"/>
      <c r="P28"/>
      <c r="R28"/>
      <c r="S28"/>
    </row>
    <row r="29" spans="1:39" ht="18" customHeight="1" x14ac:dyDescent="0.3">
      <c r="A29" s="18"/>
      <c r="D29" s="1"/>
      <c r="E29" s="1"/>
      <c r="I29"/>
      <c r="J29"/>
      <c r="K29"/>
      <c r="M29"/>
      <c r="N29"/>
      <c r="O29"/>
      <c r="P29"/>
      <c r="R29"/>
      <c r="S29"/>
    </row>
    <row r="30" spans="1:39" ht="23.4" thickBot="1" x14ac:dyDescent="0.45">
      <c r="D30" s="1"/>
      <c r="E30" s="1"/>
      <c r="I30"/>
      <c r="J30"/>
      <c r="K30"/>
      <c r="M30"/>
      <c r="N30"/>
      <c r="O30"/>
      <c r="P30"/>
      <c r="R30"/>
      <c r="S30"/>
      <c r="V30" s="52"/>
      <c r="AH30" s="52" t="s">
        <v>17</v>
      </c>
    </row>
    <row r="31" spans="1:39" ht="30.6" thickTop="1" x14ac:dyDescent="0.5">
      <c r="AH31" s="21" t="s">
        <v>24</v>
      </c>
      <c r="AI31" s="22">
        <f>COUNTIF($C$5:$C$36,"H")</f>
        <v>0</v>
      </c>
      <c r="AJ31" s="23" t="s">
        <v>7</v>
      </c>
      <c r="AK31" s="24">
        <v>0.8</v>
      </c>
      <c r="AL31" s="23" t="s">
        <v>5</v>
      </c>
      <c r="AM31" s="25">
        <f t="shared" ref="AM31:AM38" si="0">+AI31*AK31</f>
        <v>0</v>
      </c>
    </row>
    <row r="32" spans="1:39" ht="30" x14ac:dyDescent="0.5">
      <c r="AH32" s="26" t="s">
        <v>10</v>
      </c>
      <c r="AI32" s="27">
        <f>COUNTIF($C$5:$C$36,"G")</f>
        <v>0</v>
      </c>
      <c r="AJ32" s="28" t="s">
        <v>7</v>
      </c>
      <c r="AK32" s="29">
        <v>0.7</v>
      </c>
      <c r="AL32" s="28" t="s">
        <v>5</v>
      </c>
      <c r="AM32" s="30">
        <f t="shared" si="0"/>
        <v>0</v>
      </c>
    </row>
    <row r="33" spans="34:41" ht="30" x14ac:dyDescent="0.5">
      <c r="AH33" s="26" t="s">
        <v>6</v>
      </c>
      <c r="AI33" s="27">
        <f>COUNTIF($C$5:$C$36,"F")</f>
        <v>0</v>
      </c>
      <c r="AJ33" s="28" t="s">
        <v>7</v>
      </c>
      <c r="AK33" s="29">
        <v>0.6</v>
      </c>
      <c r="AL33" s="28" t="s">
        <v>5</v>
      </c>
      <c r="AM33" s="30">
        <f t="shared" si="0"/>
        <v>0</v>
      </c>
    </row>
    <row r="34" spans="34:41" ht="30" x14ac:dyDescent="0.5">
      <c r="AH34" s="26" t="s">
        <v>0</v>
      </c>
      <c r="AI34" s="27">
        <f>COUNTIF($C$5:$C$36,"E")</f>
        <v>0</v>
      </c>
      <c r="AJ34" s="28" t="s">
        <v>7</v>
      </c>
      <c r="AK34" s="29">
        <v>0.5</v>
      </c>
      <c r="AL34" s="28" t="s">
        <v>5</v>
      </c>
      <c r="AM34" s="30">
        <f t="shared" si="0"/>
        <v>0</v>
      </c>
    </row>
    <row r="35" spans="34:41" ht="30" x14ac:dyDescent="0.5">
      <c r="AH35" s="26" t="s">
        <v>1</v>
      </c>
      <c r="AI35" s="27">
        <f>COUNTIF($C$5:$C$36,"D")</f>
        <v>0</v>
      </c>
      <c r="AJ35" s="28" t="s">
        <v>7</v>
      </c>
      <c r="AK35" s="29">
        <v>0.4</v>
      </c>
      <c r="AL35" s="28" t="s">
        <v>5</v>
      </c>
      <c r="AM35" s="30">
        <f t="shared" si="0"/>
        <v>0</v>
      </c>
    </row>
    <row r="36" spans="34:41" ht="30" x14ac:dyDescent="0.5">
      <c r="AH36" s="26" t="s">
        <v>2</v>
      </c>
      <c r="AI36" s="27">
        <f>COUNTIF($C$5:$C$36,"C")</f>
        <v>0</v>
      </c>
      <c r="AJ36" s="28" t="s">
        <v>7</v>
      </c>
      <c r="AK36" s="29">
        <v>0.3</v>
      </c>
      <c r="AL36" s="28" t="s">
        <v>5</v>
      </c>
      <c r="AM36" s="30">
        <f t="shared" si="0"/>
        <v>0</v>
      </c>
    </row>
    <row r="37" spans="34:41" ht="30" x14ac:dyDescent="0.5">
      <c r="AH37" s="26" t="s">
        <v>3</v>
      </c>
      <c r="AI37" s="27">
        <f>COUNTIF($C$5:$C$36,"B")</f>
        <v>0</v>
      </c>
      <c r="AJ37" s="28" t="s">
        <v>7</v>
      </c>
      <c r="AK37" s="29">
        <v>0.2</v>
      </c>
      <c r="AL37" s="28" t="s">
        <v>5</v>
      </c>
      <c r="AM37" s="30">
        <f t="shared" si="0"/>
        <v>0</v>
      </c>
    </row>
    <row r="38" spans="34:41" ht="30.6" thickBot="1" x14ac:dyDescent="0.55000000000000004">
      <c r="AH38" s="31" t="s">
        <v>4</v>
      </c>
      <c r="AI38" s="32">
        <f>+P12</f>
        <v>0</v>
      </c>
      <c r="AJ38" s="33" t="s">
        <v>7</v>
      </c>
      <c r="AK38" s="34">
        <v>0.1</v>
      </c>
      <c r="AL38" s="33" t="s">
        <v>5</v>
      </c>
      <c r="AM38" s="35">
        <f t="shared" si="0"/>
        <v>0</v>
      </c>
    </row>
    <row r="39" spans="34:41" ht="39.6" thickBot="1" x14ac:dyDescent="0.95">
      <c r="AH39" s="36" t="s">
        <v>8</v>
      </c>
      <c r="AI39" s="37">
        <f>SUM(AI31:AI38)</f>
        <v>0</v>
      </c>
      <c r="AJ39" s="38"/>
      <c r="AK39" s="39"/>
      <c r="AL39" s="38"/>
      <c r="AM39" s="40">
        <f>IF(AI39&gt;10,"ERR",SUM(AM31:AM38))</f>
        <v>0</v>
      </c>
    </row>
    <row r="40" spans="34:41" ht="30" x14ac:dyDescent="0.5">
      <c r="AH40" s="41" t="s">
        <v>9</v>
      </c>
      <c r="AI40" s="42">
        <f>+P14</f>
        <v>0</v>
      </c>
      <c r="AJ40" s="43" t="s">
        <v>7</v>
      </c>
      <c r="AK40" s="44">
        <v>0.5</v>
      </c>
      <c r="AL40" s="43" t="s">
        <v>5</v>
      </c>
      <c r="AM40" s="45">
        <f>+AI40*AK40</f>
        <v>0</v>
      </c>
    </row>
    <row r="41" spans="34:41" ht="30" x14ac:dyDescent="0.5">
      <c r="AH41" s="46" t="s">
        <v>14</v>
      </c>
      <c r="AI41" s="47">
        <f>+P15</f>
        <v>0</v>
      </c>
      <c r="AJ41" s="28"/>
      <c r="AK41" s="48"/>
      <c r="AL41" s="28" t="s">
        <v>5</v>
      </c>
      <c r="AM41" s="30" t="str">
        <f>IF(AI41="c",0.3,IF(AI41="d",0.5,IF(AI41="e",0.5,IF(AI41="f",0.5,IF(AI41="a",0,IF(AI41="b",0,IF(AI41="",0,"error")))))))</f>
        <v>error</v>
      </c>
    </row>
    <row r="42" spans="34:41" ht="15" customHeight="1" thickBot="1" x14ac:dyDescent="0.55000000000000004">
      <c r="AH42" s="49" t="s">
        <v>15</v>
      </c>
      <c r="AI42" s="51">
        <f>+P16</f>
        <v>0</v>
      </c>
      <c r="AJ42" s="33"/>
      <c r="AK42" s="50"/>
      <c r="AL42" s="33" t="s">
        <v>5</v>
      </c>
      <c r="AM42" s="35">
        <f>+AI42</f>
        <v>0</v>
      </c>
    </row>
    <row r="43" spans="34:41" ht="15.75" customHeight="1" x14ac:dyDescent="0.25">
      <c r="AH43" s="80" t="s">
        <v>16</v>
      </c>
      <c r="AI43" s="81"/>
      <c r="AJ43" s="81"/>
      <c r="AK43" s="81"/>
      <c r="AL43" s="84"/>
      <c r="AM43" s="86">
        <f>SUM(AM39:AM42)</f>
        <v>0</v>
      </c>
    </row>
    <row r="44" spans="34:41" ht="15.6" thickBot="1" x14ac:dyDescent="0.3">
      <c r="AH44" s="82"/>
      <c r="AI44" s="83"/>
      <c r="AJ44" s="83"/>
      <c r="AK44" s="83"/>
      <c r="AL44" s="85"/>
      <c r="AM44" s="87"/>
    </row>
    <row r="45" spans="34:41" ht="302.39999999999998" thickTop="1" x14ac:dyDescent="6.85">
      <c r="AO45" s="58">
        <f>+F30</f>
        <v>0</v>
      </c>
    </row>
  </sheetData>
  <mergeCells count="3">
    <mergeCell ref="AH43:AK44"/>
    <mergeCell ref="AL43:AL44"/>
    <mergeCell ref="AM43:AM44"/>
  </mergeCells>
  <conditionalFormatting sqref="AM39">
    <cfRule type="cellIs" dxfId="26" priority="9" stopIfTrue="1" operator="equal">
      <formula>"ERR"</formula>
    </cfRule>
  </conditionalFormatting>
  <conditionalFormatting sqref="AI39">
    <cfRule type="cellIs" dxfId="25" priority="8" stopIfTrue="1" operator="between">
      <formula>0.1</formula>
      <formula>9.9</formula>
    </cfRule>
  </conditionalFormatting>
  <conditionalFormatting sqref="I5">
    <cfRule type="cellIs" dxfId="24" priority="1" operator="greaterThan">
      <formula>5</formula>
    </cfRule>
  </conditionalFormatting>
  <printOptions horizontalCentered="1" verticalCentered="1"/>
  <pageMargins left="0.47244094488188981" right="0.47244094488188981" top="0.39370078740157483" bottom="0.35433070866141736" header="0" footer="0.19685039370078741"/>
  <pageSetup paperSize="9" scale="76" orientation="landscape" verticalDpi="300" r:id="rId1"/>
  <headerFooter alignWithMargins="0">
    <oddFooter xml:space="preserve">&amp;R&amp;"Times New Roman,Normal"&amp;8TT, NOR  19.11.05 </oddFooter>
  </headerFooter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45"/>
  <sheetViews>
    <sheetView workbookViewId="0">
      <selection activeCell="H23" sqref="H23"/>
    </sheetView>
  </sheetViews>
  <sheetFormatPr baseColWidth="10" defaultColWidth="8.90625" defaultRowHeight="15" x14ac:dyDescent="0.25"/>
  <cols>
    <col min="1" max="1" width="3.81640625" customWidth="1"/>
    <col min="2" max="2" width="35" customWidth="1"/>
    <col min="3" max="3" width="5.453125" style="2" customWidth="1"/>
    <col min="4" max="4" width="18" style="2" customWidth="1"/>
    <col min="5" max="5" width="5.36328125" style="15" customWidth="1"/>
    <col min="6" max="6" width="9.90625" style="15" customWidth="1"/>
    <col min="7" max="7" width="2.81640625" style="15" customWidth="1"/>
    <col min="8" max="8" width="6.08984375" style="15" customWidth="1"/>
    <col min="9" max="11" width="2.81640625" style="15" customWidth="1"/>
    <col min="12" max="12" width="57.54296875" customWidth="1"/>
    <col min="13" max="13" width="1.81640625" style="2" customWidth="1"/>
    <col min="14" max="15" width="1.90625" style="1" customWidth="1"/>
    <col min="16" max="16" width="4.36328125" style="1" customWidth="1"/>
    <col min="17" max="17" width="2" customWidth="1"/>
    <col min="18" max="18" width="4.08984375" style="4" customWidth="1"/>
    <col min="19" max="19" width="2" style="2" customWidth="1"/>
    <col min="20" max="20" width="5.36328125" customWidth="1"/>
    <col min="21" max="21" width="3" customWidth="1"/>
    <col min="22" max="22" width="24.90625" customWidth="1"/>
    <col min="23" max="23" width="3" customWidth="1"/>
    <col min="24" max="24" width="4.453125" customWidth="1"/>
    <col min="25" max="25" width="1.453125" customWidth="1"/>
    <col min="26" max="31" width="4.453125" customWidth="1"/>
    <col min="33" max="33" width="4.453125" customWidth="1"/>
    <col min="34" max="34" width="13.90625" customWidth="1"/>
    <col min="35" max="35" width="8.54296875" customWidth="1"/>
    <col min="36" max="36" width="3.6328125" customWidth="1"/>
    <col min="37" max="37" width="8.36328125" customWidth="1"/>
    <col min="38" max="38" width="4.54296875" customWidth="1"/>
    <col min="39" max="39" width="10.6328125" customWidth="1"/>
  </cols>
  <sheetData>
    <row r="1" spans="1:32" s="3" customFormat="1" ht="52.5" customHeight="1" x14ac:dyDescent="0.2">
      <c r="B1" s="6" t="s">
        <v>19</v>
      </c>
      <c r="C1" s="7"/>
      <c r="D1" s="7"/>
      <c r="E1" s="14"/>
    </row>
    <row r="2" spans="1:32" s="3" customFormat="1" ht="23.25" customHeight="1" x14ac:dyDescent="0.3">
      <c r="B2" s="20" t="s">
        <v>18</v>
      </c>
      <c r="C2" s="53"/>
      <c r="D2" s="7"/>
      <c r="E2" s="14"/>
      <c r="F2" s="14"/>
      <c r="G2" s="14"/>
      <c r="H2" s="14"/>
      <c r="I2" s="14"/>
      <c r="J2" s="14"/>
      <c r="K2" s="14"/>
    </row>
    <row r="3" spans="1:32" s="3" customFormat="1" ht="21.75" customHeight="1" x14ac:dyDescent="0.35">
      <c r="B3" s="62" t="s">
        <v>40</v>
      </c>
      <c r="C3" s="63"/>
      <c r="D3" s="7"/>
      <c r="E3" s="14"/>
      <c r="F3" s="14"/>
    </row>
    <row r="4" spans="1:32" s="3" customFormat="1" ht="15.75" customHeight="1" x14ac:dyDescent="0.4">
      <c r="A4" s="12"/>
      <c r="B4" s="64" t="s">
        <v>25</v>
      </c>
      <c r="C4" s="65"/>
      <c r="D4" s="64" t="s">
        <v>39</v>
      </c>
      <c r="E4" s="66"/>
      <c r="F4" s="65"/>
      <c r="G4" s="67"/>
      <c r="H4" s="67"/>
      <c r="I4" s="67"/>
      <c r="J4" s="67"/>
      <c r="K4" s="67"/>
      <c r="L4" s="67"/>
      <c r="M4" s="67"/>
      <c r="N4" s="67"/>
      <c r="O4" s="67"/>
      <c r="P4" s="67"/>
      <c r="Q4" s="67"/>
      <c r="R4" s="67"/>
      <c r="S4" s="67"/>
      <c r="T4" s="67"/>
      <c r="U4" s="67"/>
      <c r="V4" s="67"/>
      <c r="W4" s="67"/>
      <c r="X4" s="67"/>
      <c r="Y4" s="67"/>
      <c r="Z4" s="67"/>
      <c r="AA4" s="67"/>
    </row>
    <row r="5" spans="1:32" s="3" customFormat="1" ht="18" customHeight="1" x14ac:dyDescent="0.3">
      <c r="A5" s="13">
        <v>1</v>
      </c>
      <c r="B5" s="55" t="s">
        <v>26</v>
      </c>
      <c r="C5" s="68"/>
      <c r="D5" s="1"/>
      <c r="E5" s="1"/>
      <c r="F5" s="59"/>
      <c r="G5" s="60"/>
      <c r="H5" s="61"/>
      <c r="I5" s="16"/>
      <c r="J5" s="54"/>
    </row>
    <row r="6" spans="1:32" s="3" customFormat="1" ht="18" customHeight="1" x14ac:dyDescent="0.3">
      <c r="A6" s="11">
        <v>2</v>
      </c>
      <c r="B6" s="55" t="s">
        <v>28</v>
      </c>
      <c r="C6" s="69"/>
      <c r="D6" s="1"/>
      <c r="E6" s="1"/>
      <c r="F6" s="1"/>
      <c r="G6" s="1"/>
      <c r="H6" s="1"/>
      <c r="I6" s="1"/>
      <c r="J6" s="1"/>
      <c r="K6" s="1"/>
    </row>
    <row r="7" spans="1:32" s="3" customFormat="1" ht="18" customHeight="1" x14ac:dyDescent="0.3">
      <c r="A7" s="11">
        <v>3</v>
      </c>
      <c r="B7" s="55" t="s">
        <v>29</v>
      </c>
      <c r="C7" s="69"/>
      <c r="D7" s="1"/>
      <c r="E7" s="1"/>
      <c r="F7" s="1"/>
      <c r="G7" s="1"/>
      <c r="H7" s="1"/>
      <c r="I7" s="1"/>
      <c r="J7" s="1"/>
      <c r="K7" s="1"/>
    </row>
    <row r="8" spans="1:32" s="3" customFormat="1" ht="18" customHeight="1" x14ac:dyDescent="0.3">
      <c r="A8" s="11">
        <v>4</v>
      </c>
      <c r="B8" s="55" t="s">
        <v>27</v>
      </c>
      <c r="C8" s="69"/>
      <c r="D8" s="1"/>
      <c r="E8" s="1"/>
      <c r="F8" s="1"/>
      <c r="G8" s="1"/>
      <c r="H8" s="1"/>
      <c r="I8" s="1"/>
      <c r="J8" s="1"/>
      <c r="K8" s="1"/>
    </row>
    <row r="9" spans="1:32" ht="18" customHeight="1" x14ac:dyDescent="0.3">
      <c r="A9" s="11">
        <v>5</v>
      </c>
      <c r="B9" s="55" t="s">
        <v>30</v>
      </c>
      <c r="C9" s="69"/>
      <c r="D9" s="1"/>
      <c r="E9" s="1"/>
      <c r="F9" s="1"/>
      <c r="G9" s="1"/>
      <c r="H9" s="1"/>
      <c r="I9" s="1"/>
      <c r="J9" s="1"/>
      <c r="K9" s="1"/>
      <c r="L9" s="3"/>
      <c r="M9" s="3"/>
      <c r="N9" s="3"/>
      <c r="O9" s="3"/>
      <c r="P9" s="3"/>
      <c r="R9"/>
      <c r="S9"/>
      <c r="AB9" s="3"/>
    </row>
    <row r="10" spans="1:32" ht="18" customHeight="1" x14ac:dyDescent="0.3">
      <c r="A10" s="11">
        <v>6</v>
      </c>
      <c r="B10" s="55" t="s">
        <v>31</v>
      </c>
      <c r="C10" s="69"/>
      <c r="D10" s="1"/>
      <c r="E10" s="1"/>
      <c r="F10" s="1"/>
      <c r="G10" s="1"/>
      <c r="H10" s="1"/>
      <c r="I10" s="1"/>
      <c r="J10" s="1"/>
      <c r="K10" s="1"/>
      <c r="L10" s="3"/>
      <c r="M10" s="3"/>
      <c r="N10" s="3"/>
      <c r="O10" s="3"/>
      <c r="P10" s="3"/>
      <c r="R10"/>
      <c r="S10"/>
      <c r="AB10" s="3"/>
    </row>
    <row r="11" spans="1:32" ht="18" customHeight="1" x14ac:dyDescent="0.3">
      <c r="A11" s="11">
        <v>7</v>
      </c>
      <c r="B11" s="55" t="s">
        <v>32</v>
      </c>
      <c r="C11" s="69"/>
      <c r="D11" s="1"/>
      <c r="E11" s="1"/>
      <c r="F11" s="1"/>
      <c r="G11" s="1"/>
      <c r="H11" s="1"/>
      <c r="I11" s="1"/>
      <c r="J11" s="1"/>
      <c r="K11" s="1"/>
      <c r="L11" s="3"/>
      <c r="M11" s="3"/>
      <c r="N11" s="3"/>
      <c r="O11" s="3"/>
      <c r="P11" s="3"/>
      <c r="R11"/>
      <c r="S11"/>
      <c r="AB11" s="3"/>
    </row>
    <row r="12" spans="1:32" ht="18" customHeight="1" x14ac:dyDescent="0.3">
      <c r="A12" s="11">
        <v>8</v>
      </c>
      <c r="B12" s="55" t="s">
        <v>23</v>
      </c>
      <c r="C12" s="69"/>
      <c r="D12" s="1"/>
      <c r="E12" s="1"/>
      <c r="F12" s="1"/>
      <c r="G12" s="1"/>
      <c r="H12" s="1"/>
      <c r="I12" s="1"/>
      <c r="J12" s="1"/>
      <c r="K12" s="1"/>
      <c r="L12" s="3"/>
      <c r="M12" s="3"/>
      <c r="N12" s="3"/>
      <c r="O12" s="3"/>
      <c r="P12" s="3"/>
      <c r="R12"/>
      <c r="S12"/>
      <c r="AB12" s="3"/>
    </row>
    <row r="13" spans="1:32" ht="18" customHeight="1" x14ac:dyDescent="0.3">
      <c r="A13" s="11">
        <v>9</v>
      </c>
      <c r="B13" s="55" t="s">
        <v>43</v>
      </c>
      <c r="C13" s="69"/>
      <c r="D13" s="1"/>
      <c r="E13" s="1"/>
      <c r="F13" s="1"/>
      <c r="G13" s="1"/>
      <c r="H13" s="1"/>
      <c r="I13" s="1"/>
      <c r="J13" s="1"/>
      <c r="K13" s="1"/>
      <c r="L13" s="3"/>
      <c r="M13" s="3"/>
      <c r="N13" s="3"/>
      <c r="O13" s="3"/>
      <c r="P13" s="3"/>
      <c r="Q13" s="3"/>
      <c r="R13" s="3"/>
      <c r="S13" s="3"/>
      <c r="T13" s="3"/>
      <c r="AB13" s="3"/>
      <c r="AC13" s="3"/>
      <c r="AD13" s="3"/>
      <c r="AE13" s="3"/>
      <c r="AF13" s="3"/>
    </row>
    <row r="14" spans="1:32" ht="18" customHeight="1" thickBot="1" x14ac:dyDescent="0.35">
      <c r="A14" s="71">
        <v>10</v>
      </c>
      <c r="B14" s="55" t="s">
        <v>44</v>
      </c>
      <c r="C14" s="69"/>
      <c r="D14" s="1"/>
      <c r="E14" s="1"/>
      <c r="F14" s="1"/>
      <c r="G14" s="1"/>
      <c r="H14" s="1"/>
      <c r="I14" s="1"/>
      <c r="J14" s="1"/>
      <c r="K14" s="1"/>
      <c r="L14" s="3"/>
      <c r="M14" s="3"/>
      <c r="N14" s="3"/>
      <c r="O14" s="3"/>
      <c r="P14" s="3"/>
      <c r="Q14" s="3"/>
      <c r="R14" s="3"/>
      <c r="S14" s="3"/>
      <c r="T14" s="3"/>
      <c r="AB14" s="3"/>
      <c r="AC14" s="3"/>
      <c r="AD14" s="3"/>
      <c r="AE14" s="3"/>
      <c r="AF14" s="3"/>
    </row>
    <row r="15" spans="1:32" ht="18" customHeight="1" thickTop="1" thickBot="1" x14ac:dyDescent="0.35">
      <c r="A15" s="11"/>
      <c r="B15" s="17" t="s">
        <v>42</v>
      </c>
      <c r="C15" s="19">
        <f>SUM(C5:C14)</f>
        <v>0</v>
      </c>
      <c r="D15" s="1"/>
      <c r="E15" s="1"/>
      <c r="F15" s="1"/>
      <c r="G15" s="1"/>
      <c r="H15" s="1"/>
      <c r="I15" s="1"/>
      <c r="J15" s="1"/>
      <c r="K15" s="1"/>
      <c r="L15" s="3"/>
      <c r="M15" s="3"/>
      <c r="N15" s="3"/>
      <c r="O15" s="3"/>
      <c r="P15" s="3"/>
      <c r="Q15" s="3"/>
      <c r="R15" s="3"/>
      <c r="S15" s="3"/>
      <c r="T15" s="3"/>
      <c r="AB15" s="3"/>
      <c r="AC15" s="3"/>
      <c r="AD15" s="3"/>
      <c r="AE15" s="3"/>
      <c r="AF15" s="3"/>
    </row>
    <row r="16" spans="1:32" ht="18" customHeight="1" thickTop="1" thickBot="1" x14ac:dyDescent="0.35">
      <c r="A16" s="11"/>
      <c r="B16" s="55"/>
      <c r="C16" s="72"/>
      <c r="D16" s="1"/>
      <c r="E16" s="1"/>
      <c r="F16" s="1"/>
      <c r="G16" s="1"/>
      <c r="H16" s="1"/>
      <c r="I16" s="1"/>
      <c r="J16" s="1"/>
      <c r="K16" s="1"/>
      <c r="L16" s="3"/>
      <c r="M16" s="3"/>
      <c r="N16" s="3"/>
      <c r="O16" s="3"/>
      <c r="P16" s="3"/>
      <c r="Q16" s="3"/>
      <c r="R16" s="3"/>
      <c r="S16" s="3"/>
      <c r="T16" s="3"/>
      <c r="AB16" s="3"/>
      <c r="AC16" s="3"/>
      <c r="AD16" s="3"/>
      <c r="AE16" s="3"/>
      <c r="AF16" s="3"/>
    </row>
    <row r="17" spans="1:39" ht="18" customHeight="1" thickTop="1" thickBot="1" x14ac:dyDescent="0.35">
      <c r="A17" s="11"/>
      <c r="B17" s="55"/>
      <c r="C17" s="72"/>
      <c r="D17" s="1"/>
      <c r="E17" s="1"/>
      <c r="F17" s="10" t="s">
        <v>11</v>
      </c>
      <c r="G17" s="8" t="s">
        <v>5</v>
      </c>
      <c r="H17" s="9">
        <f>E4-C25</f>
        <v>0</v>
      </c>
      <c r="I17"/>
      <c r="J17"/>
      <c r="K17" s="3"/>
      <c r="L17" s="3"/>
      <c r="M17" s="3"/>
      <c r="N17" s="3"/>
      <c r="O17" s="3"/>
      <c r="P17" s="3"/>
      <c r="Q17" s="3"/>
      <c r="R17" s="3"/>
      <c r="S17" s="3"/>
      <c r="T17" s="3"/>
      <c r="AB17" s="3"/>
      <c r="AC17" s="3"/>
      <c r="AD17" s="3"/>
      <c r="AE17" s="3"/>
      <c r="AF17" s="3"/>
    </row>
    <row r="18" spans="1:39" s="5" customFormat="1" ht="18" customHeight="1" thickTop="1" x14ac:dyDescent="0.3">
      <c r="A18" s="11">
        <v>1</v>
      </c>
      <c r="B18" s="55" t="s">
        <v>33</v>
      </c>
      <c r="C18" s="69"/>
      <c r="D18" s="1"/>
      <c r="E18" s="1"/>
      <c r="F18" s="2"/>
      <c r="G18" s="2"/>
      <c r="H18"/>
      <c r="K18" s="3"/>
      <c r="L18" s="3"/>
      <c r="M18" s="3"/>
      <c r="N18" s="3"/>
      <c r="O18" s="3"/>
      <c r="P18" s="3"/>
      <c r="Q18" s="3"/>
      <c r="R18" s="3"/>
      <c r="S18" s="3"/>
      <c r="T18" s="3"/>
      <c r="AB18" s="3"/>
      <c r="AC18" s="3"/>
      <c r="AD18" s="3"/>
      <c r="AE18" s="3"/>
      <c r="AF18" s="3"/>
    </row>
    <row r="19" spans="1:39" ht="18" customHeight="1" thickBot="1" x14ac:dyDescent="0.35">
      <c r="A19" s="11">
        <v>2</v>
      </c>
      <c r="B19" s="55" t="s">
        <v>34</v>
      </c>
      <c r="C19" s="69"/>
      <c r="D19" s="1"/>
      <c r="E19" s="1"/>
      <c r="F19" s="2"/>
      <c r="G19" s="2"/>
      <c r="H19"/>
      <c r="I19"/>
      <c r="J19"/>
      <c r="K19" s="3"/>
      <c r="L19" s="3"/>
      <c r="M19" s="3"/>
      <c r="N19" s="3"/>
      <c r="O19" s="3"/>
      <c r="P19" s="3"/>
      <c r="Q19" s="3"/>
      <c r="R19" s="3"/>
      <c r="S19" s="3"/>
      <c r="T19" s="3"/>
      <c r="AB19" s="3"/>
      <c r="AC19" s="3"/>
      <c r="AD19" s="3"/>
      <c r="AE19" s="3"/>
      <c r="AF19" s="3"/>
    </row>
    <row r="20" spans="1:39" ht="18" customHeight="1" thickTop="1" thickBot="1" x14ac:dyDescent="0.35">
      <c r="A20" s="11">
        <v>3</v>
      </c>
      <c r="B20" s="55" t="s">
        <v>35</v>
      </c>
      <c r="C20" s="69"/>
      <c r="D20" s="1"/>
      <c r="E20" s="1"/>
      <c r="F20" s="10" t="s">
        <v>12</v>
      </c>
      <c r="G20" s="8" t="s">
        <v>5</v>
      </c>
      <c r="H20" s="9">
        <f>C15</f>
        <v>0</v>
      </c>
      <c r="I20"/>
      <c r="J20"/>
      <c r="K20" s="3"/>
      <c r="L20" s="3"/>
      <c r="M20" s="3"/>
      <c r="N20" s="3"/>
      <c r="O20" s="3"/>
      <c r="P20" s="3"/>
      <c r="Q20" s="3"/>
      <c r="R20" s="3"/>
      <c r="S20" s="3"/>
      <c r="T20" s="3"/>
      <c r="AB20" s="3"/>
      <c r="AC20" s="3"/>
      <c r="AD20" s="3"/>
      <c r="AE20" s="3"/>
      <c r="AF20" s="3"/>
    </row>
    <row r="21" spans="1:39" ht="18" customHeight="1" thickTop="1" x14ac:dyDescent="0.3">
      <c r="A21" s="11">
        <v>4</v>
      </c>
      <c r="B21" s="55" t="s">
        <v>36</v>
      </c>
      <c r="C21" s="69"/>
      <c r="D21" s="1"/>
      <c r="E21" s="1"/>
      <c r="F21" s="2"/>
      <c r="G21" s="2"/>
      <c r="H21"/>
      <c r="I21"/>
      <c r="J21"/>
      <c r="K21" s="3"/>
      <c r="L21" s="3"/>
      <c r="M21" s="3"/>
      <c r="N21" s="3"/>
      <c r="O21" s="3"/>
      <c r="P21" s="3"/>
      <c r="Q21" s="3"/>
      <c r="R21" s="3"/>
      <c r="S21" s="3"/>
      <c r="T21" s="3"/>
      <c r="AB21" s="3"/>
      <c r="AC21" s="3"/>
      <c r="AD21" s="3"/>
      <c r="AE21" s="3"/>
      <c r="AF21" s="3"/>
    </row>
    <row r="22" spans="1:39" ht="18" customHeight="1" thickBot="1" x14ac:dyDescent="0.35">
      <c r="A22" s="11">
        <v>5</v>
      </c>
      <c r="B22" s="55" t="s">
        <v>37</v>
      </c>
      <c r="C22" s="69"/>
      <c r="D22" s="1"/>
      <c r="E22" s="1"/>
      <c r="F22" s="2"/>
      <c r="G22" s="2"/>
      <c r="H22"/>
      <c r="I22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AB22" s="3"/>
      <c r="AC22" s="3"/>
      <c r="AD22" s="3"/>
      <c r="AE22" s="3"/>
      <c r="AF22" s="3"/>
    </row>
    <row r="23" spans="1:39" ht="18" customHeight="1" thickTop="1" thickBot="1" x14ac:dyDescent="0.35">
      <c r="A23" s="11">
        <v>6</v>
      </c>
      <c r="B23" s="55" t="s">
        <v>38</v>
      </c>
      <c r="C23" s="70"/>
      <c r="D23" s="1"/>
      <c r="E23" s="1"/>
      <c r="F23" s="10" t="s">
        <v>13</v>
      </c>
      <c r="G23" s="8" t="s">
        <v>5</v>
      </c>
      <c r="H23" s="9">
        <f>+H17-H20+10</f>
        <v>10</v>
      </c>
      <c r="I2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AB23" s="3"/>
      <c r="AC23" s="3"/>
      <c r="AD23" s="3"/>
      <c r="AE23" s="3"/>
      <c r="AF23" s="3"/>
    </row>
    <row r="24" spans="1:39" ht="18" customHeight="1" thickTop="1" thickBot="1" x14ac:dyDescent="0.35">
      <c r="A24" s="11">
        <v>7</v>
      </c>
      <c r="B24" s="55"/>
      <c r="C24" s="70"/>
      <c r="D24" s="1"/>
      <c r="E24" s="1"/>
      <c r="F24" s="2"/>
      <c r="G24" s="2"/>
      <c r="H24"/>
      <c r="I24"/>
      <c r="J24" s="3"/>
      <c r="K24" s="3"/>
      <c r="M24"/>
      <c r="N24"/>
      <c r="O24"/>
      <c r="P24"/>
      <c r="R24"/>
      <c r="S24"/>
    </row>
    <row r="25" spans="1:39" ht="18" customHeight="1" thickTop="1" thickBot="1" x14ac:dyDescent="0.35">
      <c r="A25" s="11"/>
      <c r="B25" s="17" t="s">
        <v>45</v>
      </c>
      <c r="C25" s="19">
        <f>SUM(C18:C24)</f>
        <v>0</v>
      </c>
      <c r="D25" s="1"/>
      <c r="E25" s="1"/>
      <c r="F25" s="2"/>
      <c r="G25" s="2"/>
      <c r="H25"/>
      <c r="I25"/>
      <c r="J25" s="3"/>
      <c r="K25" s="3"/>
      <c r="M25"/>
      <c r="N25"/>
      <c r="O25"/>
      <c r="P25"/>
      <c r="R25"/>
      <c r="S25"/>
    </row>
    <row r="26" spans="1:39" ht="18" customHeight="1" thickTop="1" x14ac:dyDescent="0.3">
      <c r="A26" s="11"/>
      <c r="D26" s="1"/>
      <c r="E26" s="1"/>
      <c r="I26"/>
      <c r="J26" s="3"/>
      <c r="K26"/>
      <c r="M26"/>
      <c r="N26"/>
      <c r="O26"/>
      <c r="P26"/>
      <c r="R26"/>
      <c r="S26"/>
    </row>
    <row r="27" spans="1:39" ht="18" customHeight="1" x14ac:dyDescent="0.3">
      <c r="A27" s="11"/>
      <c r="D27" s="1"/>
      <c r="E27" s="1"/>
      <c r="I27"/>
      <c r="J27"/>
      <c r="K27"/>
      <c r="M27"/>
      <c r="N27"/>
      <c r="O27"/>
      <c r="P27"/>
      <c r="R27"/>
      <c r="S27"/>
    </row>
    <row r="28" spans="1:39" ht="18" customHeight="1" x14ac:dyDescent="0.3">
      <c r="A28" s="11"/>
      <c r="D28" s="1"/>
      <c r="E28" s="1"/>
      <c r="I28"/>
      <c r="J28"/>
      <c r="K28"/>
      <c r="M28"/>
      <c r="N28"/>
      <c r="O28"/>
      <c r="P28"/>
      <c r="R28"/>
      <c r="S28"/>
    </row>
    <row r="29" spans="1:39" ht="18" customHeight="1" x14ac:dyDescent="0.3">
      <c r="A29" s="18"/>
      <c r="D29" s="1"/>
      <c r="E29" s="1"/>
      <c r="I29"/>
      <c r="J29"/>
      <c r="K29"/>
      <c r="M29"/>
      <c r="N29"/>
      <c r="O29"/>
      <c r="P29"/>
      <c r="R29"/>
      <c r="S29"/>
    </row>
    <row r="30" spans="1:39" ht="23.4" thickBot="1" x14ac:dyDescent="0.45">
      <c r="D30" s="1"/>
      <c r="E30" s="1"/>
      <c r="I30"/>
      <c r="J30"/>
      <c r="K30"/>
      <c r="M30"/>
      <c r="N30"/>
      <c r="O30"/>
      <c r="P30"/>
      <c r="R30"/>
      <c r="S30"/>
      <c r="V30" s="52"/>
      <c r="AH30" s="52" t="s">
        <v>17</v>
      </c>
    </row>
    <row r="31" spans="1:39" ht="30.6" thickTop="1" x14ac:dyDescent="0.5">
      <c r="AH31" s="21" t="s">
        <v>24</v>
      </c>
      <c r="AI31" s="22">
        <f>COUNTIF($C$5:$C$36,"H")</f>
        <v>0</v>
      </c>
      <c r="AJ31" s="23" t="s">
        <v>7</v>
      </c>
      <c r="AK31" s="24">
        <v>0.8</v>
      </c>
      <c r="AL31" s="23" t="s">
        <v>5</v>
      </c>
      <c r="AM31" s="25">
        <f t="shared" ref="AM31:AM38" si="0">+AI31*AK31</f>
        <v>0</v>
      </c>
    </row>
    <row r="32" spans="1:39" ht="30" x14ac:dyDescent="0.5">
      <c r="AH32" s="26" t="s">
        <v>10</v>
      </c>
      <c r="AI32" s="27">
        <f>COUNTIF($C$5:$C$36,"G")</f>
        <v>0</v>
      </c>
      <c r="AJ32" s="28" t="s">
        <v>7</v>
      </c>
      <c r="AK32" s="29">
        <v>0.7</v>
      </c>
      <c r="AL32" s="28" t="s">
        <v>5</v>
      </c>
      <c r="AM32" s="30">
        <f t="shared" si="0"/>
        <v>0</v>
      </c>
    </row>
    <row r="33" spans="34:41" ht="30" x14ac:dyDescent="0.5">
      <c r="AH33" s="26" t="s">
        <v>6</v>
      </c>
      <c r="AI33" s="27">
        <f>COUNTIF($C$5:$C$36,"F")</f>
        <v>0</v>
      </c>
      <c r="AJ33" s="28" t="s">
        <v>7</v>
      </c>
      <c r="AK33" s="29">
        <v>0.6</v>
      </c>
      <c r="AL33" s="28" t="s">
        <v>5</v>
      </c>
      <c r="AM33" s="30">
        <f t="shared" si="0"/>
        <v>0</v>
      </c>
    </row>
    <row r="34" spans="34:41" ht="30" x14ac:dyDescent="0.5">
      <c r="AH34" s="26" t="s">
        <v>0</v>
      </c>
      <c r="AI34" s="27">
        <f>COUNTIF($C$5:$C$36,"E")</f>
        <v>0</v>
      </c>
      <c r="AJ34" s="28" t="s">
        <v>7</v>
      </c>
      <c r="AK34" s="29">
        <v>0.5</v>
      </c>
      <c r="AL34" s="28" t="s">
        <v>5</v>
      </c>
      <c r="AM34" s="30">
        <f t="shared" si="0"/>
        <v>0</v>
      </c>
    </row>
    <row r="35" spans="34:41" ht="30" x14ac:dyDescent="0.5">
      <c r="AH35" s="26" t="s">
        <v>1</v>
      </c>
      <c r="AI35" s="27">
        <f>COUNTIF($C$5:$C$36,"D")</f>
        <v>0</v>
      </c>
      <c r="AJ35" s="28" t="s">
        <v>7</v>
      </c>
      <c r="AK35" s="29">
        <v>0.4</v>
      </c>
      <c r="AL35" s="28" t="s">
        <v>5</v>
      </c>
      <c r="AM35" s="30">
        <f t="shared" si="0"/>
        <v>0</v>
      </c>
    </row>
    <row r="36" spans="34:41" ht="30" x14ac:dyDescent="0.5">
      <c r="AH36" s="26" t="s">
        <v>2</v>
      </c>
      <c r="AI36" s="27">
        <f>COUNTIF($C$5:$C$36,"C")</f>
        <v>0</v>
      </c>
      <c r="AJ36" s="28" t="s">
        <v>7</v>
      </c>
      <c r="AK36" s="29">
        <v>0.3</v>
      </c>
      <c r="AL36" s="28" t="s">
        <v>5</v>
      </c>
      <c r="AM36" s="30">
        <f t="shared" si="0"/>
        <v>0</v>
      </c>
    </row>
    <row r="37" spans="34:41" ht="30" x14ac:dyDescent="0.5">
      <c r="AH37" s="26" t="s">
        <v>3</v>
      </c>
      <c r="AI37" s="27">
        <f>COUNTIF($C$5:$C$36,"B")</f>
        <v>0</v>
      </c>
      <c r="AJ37" s="28" t="s">
        <v>7</v>
      </c>
      <c r="AK37" s="29">
        <v>0.2</v>
      </c>
      <c r="AL37" s="28" t="s">
        <v>5</v>
      </c>
      <c r="AM37" s="30">
        <f t="shared" si="0"/>
        <v>0</v>
      </c>
    </row>
    <row r="38" spans="34:41" ht="30.6" thickBot="1" x14ac:dyDescent="0.55000000000000004">
      <c r="AH38" s="31" t="s">
        <v>4</v>
      </c>
      <c r="AI38" s="32">
        <f>+P12</f>
        <v>0</v>
      </c>
      <c r="AJ38" s="33" t="s">
        <v>7</v>
      </c>
      <c r="AK38" s="34">
        <v>0.1</v>
      </c>
      <c r="AL38" s="33" t="s">
        <v>5</v>
      </c>
      <c r="AM38" s="35">
        <f t="shared" si="0"/>
        <v>0</v>
      </c>
    </row>
    <row r="39" spans="34:41" ht="39.6" thickBot="1" x14ac:dyDescent="0.95">
      <c r="AH39" s="36" t="s">
        <v>8</v>
      </c>
      <c r="AI39" s="37">
        <f>SUM(AI31:AI38)</f>
        <v>0</v>
      </c>
      <c r="AJ39" s="38"/>
      <c r="AK39" s="39"/>
      <c r="AL39" s="38"/>
      <c r="AM39" s="40">
        <f>IF(AI39&gt;10,"ERR",SUM(AM31:AM38))</f>
        <v>0</v>
      </c>
    </row>
    <row r="40" spans="34:41" ht="30" x14ac:dyDescent="0.5">
      <c r="AH40" s="41" t="s">
        <v>9</v>
      </c>
      <c r="AI40" s="42">
        <f>+P14</f>
        <v>0</v>
      </c>
      <c r="AJ40" s="43" t="s">
        <v>7</v>
      </c>
      <c r="AK40" s="44">
        <v>0.5</v>
      </c>
      <c r="AL40" s="43" t="s">
        <v>5</v>
      </c>
      <c r="AM40" s="45">
        <f>+AI40*AK40</f>
        <v>0</v>
      </c>
    </row>
    <row r="41" spans="34:41" ht="30" x14ac:dyDescent="0.5">
      <c r="AH41" s="46" t="s">
        <v>14</v>
      </c>
      <c r="AI41" s="47">
        <f>+P15</f>
        <v>0</v>
      </c>
      <c r="AJ41" s="28"/>
      <c r="AK41" s="48"/>
      <c r="AL41" s="28" t="s">
        <v>5</v>
      </c>
      <c r="AM41" s="30" t="str">
        <f>IF(AI41="c",0.3,IF(AI41="d",0.5,IF(AI41="e",0.5,IF(AI41="f",0.5,IF(AI41="a",0,IF(AI41="b",0,IF(AI41="",0,"error")))))))</f>
        <v>error</v>
      </c>
    </row>
    <row r="42" spans="34:41" ht="15" customHeight="1" thickBot="1" x14ac:dyDescent="0.55000000000000004">
      <c r="AH42" s="49" t="s">
        <v>15</v>
      </c>
      <c r="AI42" s="51">
        <f>+P16</f>
        <v>0</v>
      </c>
      <c r="AJ42" s="33"/>
      <c r="AK42" s="50"/>
      <c r="AL42" s="33" t="s">
        <v>5</v>
      </c>
      <c r="AM42" s="35">
        <f>+AI42</f>
        <v>0</v>
      </c>
    </row>
    <row r="43" spans="34:41" ht="15.75" customHeight="1" x14ac:dyDescent="0.25">
      <c r="AH43" s="80" t="s">
        <v>16</v>
      </c>
      <c r="AI43" s="81"/>
      <c r="AJ43" s="81"/>
      <c r="AK43" s="81"/>
      <c r="AL43" s="84"/>
      <c r="AM43" s="86">
        <f>SUM(AM39:AM42)</f>
        <v>0</v>
      </c>
    </row>
    <row r="44" spans="34:41" ht="15.6" thickBot="1" x14ac:dyDescent="0.3">
      <c r="AH44" s="82"/>
      <c r="AI44" s="83"/>
      <c r="AJ44" s="83"/>
      <c r="AK44" s="83"/>
      <c r="AL44" s="85"/>
      <c r="AM44" s="87"/>
    </row>
    <row r="45" spans="34:41" ht="302.39999999999998" thickTop="1" x14ac:dyDescent="6.85">
      <c r="AO45" s="58">
        <f>+F30</f>
        <v>0</v>
      </c>
    </row>
  </sheetData>
  <mergeCells count="3">
    <mergeCell ref="AH43:AK44"/>
    <mergeCell ref="AL43:AL44"/>
    <mergeCell ref="AM43:AM44"/>
  </mergeCells>
  <conditionalFormatting sqref="AM39">
    <cfRule type="cellIs" dxfId="23" priority="9" stopIfTrue="1" operator="equal">
      <formula>"ERR"</formula>
    </cfRule>
  </conditionalFormatting>
  <conditionalFormatting sqref="AI39">
    <cfRule type="cellIs" dxfId="22" priority="8" stopIfTrue="1" operator="between">
      <formula>0.1</formula>
      <formula>9.9</formula>
    </cfRule>
  </conditionalFormatting>
  <conditionalFormatting sqref="I5">
    <cfRule type="cellIs" dxfId="21" priority="1" operator="greaterThan">
      <formula>5</formula>
    </cfRule>
  </conditionalFormatting>
  <printOptions horizontalCentered="1" verticalCentered="1"/>
  <pageMargins left="0.47244094488188981" right="0.47244094488188981" top="0.39370078740157483" bottom="0.35433070866141736" header="0" footer="0.19685039370078741"/>
  <pageSetup paperSize="9" scale="76" orientation="landscape" verticalDpi="300" r:id="rId1"/>
  <headerFooter alignWithMargins="0">
    <oddFooter xml:space="preserve">&amp;R&amp;"Times New Roman,Normal"&amp;8TT, NOR  19.11.05 </oddFooter>
  </headerFooter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45"/>
  <sheetViews>
    <sheetView zoomScale="70" zoomScaleNormal="70" workbookViewId="0">
      <selection activeCell="H23" sqref="H23"/>
    </sheetView>
  </sheetViews>
  <sheetFormatPr baseColWidth="10" defaultColWidth="8.90625" defaultRowHeight="15" x14ac:dyDescent="0.25"/>
  <cols>
    <col min="1" max="1" width="3.81640625" customWidth="1"/>
    <col min="2" max="2" width="34.453125" customWidth="1"/>
    <col min="3" max="3" width="5.453125" style="2" customWidth="1"/>
    <col min="4" max="4" width="17.54296875" style="2" customWidth="1"/>
    <col min="5" max="5" width="5.36328125" style="15" customWidth="1"/>
    <col min="6" max="6" width="10.1796875" style="15" customWidth="1"/>
    <col min="7" max="7" width="2.81640625" style="15" customWidth="1"/>
    <col min="8" max="8" width="4.90625" style="15" customWidth="1"/>
    <col min="9" max="11" width="2.81640625" style="15" customWidth="1"/>
    <col min="12" max="12" width="57.54296875" customWidth="1"/>
    <col min="13" max="13" width="1.81640625" style="2" customWidth="1"/>
    <col min="14" max="15" width="1.90625" style="1" customWidth="1"/>
    <col min="16" max="16" width="4.36328125" style="1" customWidth="1"/>
    <col min="17" max="17" width="2" customWidth="1"/>
    <col min="18" max="18" width="4.08984375" style="4" customWidth="1"/>
    <col min="19" max="19" width="2" style="2" customWidth="1"/>
    <col min="20" max="20" width="5.36328125" customWidth="1"/>
    <col min="21" max="21" width="3" customWidth="1"/>
    <col min="22" max="22" width="24.90625" customWidth="1"/>
    <col min="23" max="23" width="3" customWidth="1"/>
    <col min="24" max="24" width="4.453125" customWidth="1"/>
    <col min="25" max="25" width="1.453125" customWidth="1"/>
    <col min="26" max="31" width="4.453125" customWidth="1"/>
    <col min="33" max="33" width="4.453125" customWidth="1"/>
    <col min="34" max="34" width="13.90625" customWidth="1"/>
    <col min="35" max="35" width="8.54296875" customWidth="1"/>
    <col min="36" max="36" width="3.6328125" customWidth="1"/>
    <col min="37" max="37" width="8.36328125" customWidth="1"/>
    <col min="38" max="38" width="4.54296875" customWidth="1"/>
    <col min="39" max="39" width="10.6328125" customWidth="1"/>
  </cols>
  <sheetData>
    <row r="1" spans="1:32" s="3" customFormat="1" ht="52.5" customHeight="1" x14ac:dyDescent="0.2">
      <c r="B1" s="6" t="s">
        <v>19</v>
      </c>
      <c r="C1" s="7"/>
      <c r="D1" s="7"/>
      <c r="E1" s="14"/>
    </row>
    <row r="2" spans="1:32" s="3" customFormat="1" ht="23.25" customHeight="1" x14ac:dyDescent="0.3">
      <c r="B2" s="20" t="s">
        <v>18</v>
      </c>
      <c r="C2" s="53"/>
      <c r="D2" s="7"/>
      <c r="E2" s="14"/>
      <c r="F2" s="14"/>
      <c r="G2" s="14"/>
      <c r="H2" s="14"/>
      <c r="I2" s="14"/>
      <c r="J2" s="14"/>
      <c r="K2" s="14"/>
    </row>
    <row r="3" spans="1:32" s="3" customFormat="1" ht="21.75" customHeight="1" x14ac:dyDescent="0.35">
      <c r="B3" s="62" t="s">
        <v>40</v>
      </c>
      <c r="C3" s="63"/>
      <c r="D3" s="7"/>
      <c r="E3" s="14"/>
      <c r="F3" s="14"/>
    </row>
    <row r="4" spans="1:32" s="3" customFormat="1" ht="15.75" customHeight="1" x14ac:dyDescent="0.4">
      <c r="A4" s="12"/>
      <c r="B4" s="64" t="s">
        <v>25</v>
      </c>
      <c r="C4" s="65"/>
      <c r="D4" s="64" t="s">
        <v>39</v>
      </c>
      <c r="E4" s="66"/>
      <c r="F4" s="65"/>
      <c r="G4" s="67"/>
      <c r="H4" s="67"/>
      <c r="I4" s="67"/>
      <c r="J4" s="67"/>
      <c r="K4" s="67"/>
      <c r="L4" s="67"/>
      <c r="M4" s="67"/>
      <c r="N4" s="67"/>
      <c r="O4" s="67"/>
      <c r="P4" s="67"/>
      <c r="Q4" s="67"/>
      <c r="R4" s="67"/>
      <c r="S4" s="67"/>
      <c r="T4" s="67"/>
      <c r="U4" s="67"/>
      <c r="V4" s="67"/>
      <c r="W4" s="67"/>
      <c r="X4" s="67"/>
      <c r="Y4" s="67"/>
      <c r="Z4" s="67"/>
      <c r="AA4" s="67"/>
    </row>
    <row r="5" spans="1:32" s="3" customFormat="1" ht="18" customHeight="1" x14ac:dyDescent="0.3">
      <c r="A5" s="13">
        <v>1</v>
      </c>
      <c r="B5" s="55" t="s">
        <v>26</v>
      </c>
      <c r="C5" s="68"/>
      <c r="D5" s="1"/>
      <c r="E5" s="1"/>
      <c r="F5" s="59"/>
      <c r="G5" s="60"/>
      <c r="H5" s="61"/>
      <c r="I5" s="16"/>
      <c r="J5" s="54"/>
    </row>
    <row r="6" spans="1:32" s="3" customFormat="1" ht="18" customHeight="1" x14ac:dyDescent="0.3">
      <c r="A6" s="11">
        <v>2</v>
      </c>
      <c r="B6" s="55" t="s">
        <v>28</v>
      </c>
      <c r="C6" s="69"/>
      <c r="D6" s="1"/>
      <c r="E6" s="1"/>
      <c r="F6" s="1"/>
      <c r="G6" s="1"/>
      <c r="H6" s="1"/>
      <c r="I6" s="1"/>
      <c r="J6" s="1"/>
      <c r="K6" s="1"/>
    </row>
    <row r="7" spans="1:32" s="3" customFormat="1" ht="18" customHeight="1" x14ac:dyDescent="0.3">
      <c r="A7" s="11">
        <v>3</v>
      </c>
      <c r="B7" s="55" t="s">
        <v>29</v>
      </c>
      <c r="C7" s="69"/>
      <c r="D7" s="1"/>
      <c r="E7" s="1"/>
      <c r="F7" s="1"/>
      <c r="G7" s="1"/>
      <c r="H7" s="1"/>
      <c r="I7" s="1"/>
      <c r="J7" s="1"/>
      <c r="K7" s="1"/>
    </row>
    <row r="8" spans="1:32" s="3" customFormat="1" ht="18" customHeight="1" x14ac:dyDescent="0.3">
      <c r="A8" s="11">
        <v>4</v>
      </c>
      <c r="B8" s="55" t="s">
        <v>27</v>
      </c>
      <c r="C8" s="69"/>
      <c r="D8" s="1"/>
      <c r="E8" s="1"/>
      <c r="F8" s="1"/>
      <c r="G8" s="1"/>
      <c r="H8" s="1"/>
      <c r="I8" s="1"/>
      <c r="J8" s="1"/>
      <c r="K8" s="1"/>
    </row>
    <row r="9" spans="1:32" ht="18" customHeight="1" x14ac:dyDescent="0.3">
      <c r="A9" s="11">
        <v>5</v>
      </c>
      <c r="B9" s="55" t="s">
        <v>30</v>
      </c>
      <c r="C9" s="69"/>
      <c r="D9" s="1"/>
      <c r="E9" s="1"/>
      <c r="F9" s="1"/>
      <c r="G9" s="1"/>
      <c r="H9" s="1"/>
      <c r="I9" s="1"/>
      <c r="J9" s="1"/>
      <c r="K9" s="1"/>
      <c r="L9" s="3"/>
      <c r="M9" s="3"/>
      <c r="N9" s="3"/>
      <c r="O9" s="3"/>
      <c r="P9" s="3"/>
      <c r="R9"/>
      <c r="S9"/>
      <c r="AB9" s="3"/>
    </row>
    <row r="10" spans="1:32" ht="18" customHeight="1" x14ac:dyDescent="0.3">
      <c r="A10" s="11">
        <v>6</v>
      </c>
      <c r="B10" s="55" t="s">
        <v>31</v>
      </c>
      <c r="C10" s="69"/>
      <c r="D10" s="1"/>
      <c r="E10" s="1"/>
      <c r="F10" s="1"/>
      <c r="G10" s="1"/>
      <c r="H10" s="1"/>
      <c r="I10" s="1"/>
      <c r="J10" s="1"/>
      <c r="K10" s="1"/>
      <c r="L10" s="3"/>
      <c r="M10" s="3"/>
      <c r="N10" s="3"/>
      <c r="O10" s="3"/>
      <c r="P10" s="3"/>
      <c r="R10"/>
      <c r="S10"/>
      <c r="AB10" s="3"/>
    </row>
    <row r="11" spans="1:32" ht="18" customHeight="1" x14ac:dyDescent="0.3">
      <c r="A11" s="11">
        <v>7</v>
      </c>
      <c r="B11" s="55" t="s">
        <v>32</v>
      </c>
      <c r="C11" s="69"/>
      <c r="D11" s="1"/>
      <c r="E11" s="1"/>
      <c r="F11" s="1"/>
      <c r="G11" s="1"/>
      <c r="H11" s="1"/>
      <c r="I11" s="1"/>
      <c r="J11" s="1"/>
      <c r="K11" s="1"/>
      <c r="L11" s="3"/>
      <c r="M11" s="3"/>
      <c r="N11" s="3"/>
      <c r="O11" s="3"/>
      <c r="P11" s="3"/>
      <c r="R11"/>
      <c r="S11"/>
      <c r="AB11" s="3"/>
    </row>
    <row r="12" spans="1:32" ht="18" customHeight="1" x14ac:dyDescent="0.3">
      <c r="A12" s="11">
        <v>8</v>
      </c>
      <c r="B12" s="55" t="s">
        <v>23</v>
      </c>
      <c r="C12" s="69"/>
      <c r="D12" s="1"/>
      <c r="E12" s="1"/>
      <c r="F12" s="1"/>
      <c r="G12" s="1"/>
      <c r="H12" s="1"/>
      <c r="I12" s="1"/>
      <c r="J12" s="1"/>
      <c r="K12" s="1"/>
      <c r="L12" s="3"/>
      <c r="M12" s="3"/>
      <c r="N12" s="3"/>
      <c r="O12" s="3"/>
      <c r="P12" s="3"/>
      <c r="R12"/>
      <c r="S12"/>
      <c r="AB12" s="3"/>
    </row>
    <row r="13" spans="1:32" ht="18" customHeight="1" x14ac:dyDescent="0.3">
      <c r="A13" s="11">
        <v>9</v>
      </c>
      <c r="B13" s="55" t="s">
        <v>43</v>
      </c>
      <c r="C13" s="69"/>
      <c r="D13" s="1"/>
      <c r="E13" s="1"/>
      <c r="F13" s="1"/>
      <c r="G13" s="1"/>
      <c r="H13" s="1"/>
      <c r="I13" s="1"/>
      <c r="J13" s="1"/>
      <c r="K13" s="1"/>
      <c r="L13" s="3"/>
      <c r="M13" s="3"/>
      <c r="N13" s="3"/>
      <c r="O13" s="3"/>
      <c r="P13" s="3"/>
      <c r="Q13" s="3"/>
      <c r="R13" s="3"/>
      <c r="S13" s="3"/>
      <c r="T13" s="3"/>
      <c r="AB13" s="3"/>
      <c r="AC13" s="3"/>
      <c r="AD13" s="3"/>
      <c r="AE13" s="3"/>
      <c r="AF13" s="3"/>
    </row>
    <row r="14" spans="1:32" ht="18" customHeight="1" thickBot="1" x14ac:dyDescent="0.35">
      <c r="A14" s="71">
        <v>10</v>
      </c>
      <c r="B14" s="55" t="s">
        <v>44</v>
      </c>
      <c r="C14" s="69"/>
      <c r="D14" s="1"/>
      <c r="E14" s="1"/>
      <c r="F14" s="1"/>
      <c r="G14" s="1"/>
      <c r="H14" s="1"/>
      <c r="I14" s="1"/>
      <c r="J14" s="1"/>
      <c r="K14" s="1"/>
      <c r="L14" s="3"/>
      <c r="M14" s="3"/>
      <c r="N14" s="3"/>
      <c r="O14" s="3"/>
      <c r="P14" s="3"/>
      <c r="Q14" s="3"/>
      <c r="R14" s="3"/>
      <c r="S14" s="3"/>
      <c r="T14" s="3"/>
      <c r="AB14" s="3"/>
      <c r="AC14" s="3"/>
      <c r="AD14" s="3"/>
      <c r="AE14" s="3"/>
      <c r="AF14" s="3"/>
    </row>
    <row r="15" spans="1:32" ht="18" customHeight="1" thickTop="1" thickBot="1" x14ac:dyDescent="0.35">
      <c r="A15" s="11"/>
      <c r="B15" s="17" t="s">
        <v>42</v>
      </c>
      <c r="C15" s="19">
        <f>SUM(C5:C14)</f>
        <v>0</v>
      </c>
      <c r="D15" s="1"/>
      <c r="E15" s="1"/>
      <c r="F15" s="1"/>
      <c r="G15" s="1"/>
      <c r="H15" s="1"/>
      <c r="I15" s="1"/>
      <c r="J15" s="1"/>
      <c r="K15" s="1"/>
      <c r="L15" s="3"/>
      <c r="M15" s="3"/>
      <c r="N15" s="3"/>
      <c r="O15" s="3"/>
      <c r="P15" s="3"/>
      <c r="Q15" s="3"/>
      <c r="R15" s="3"/>
      <c r="S15" s="3"/>
      <c r="T15" s="3"/>
      <c r="AB15" s="3"/>
      <c r="AC15" s="3"/>
      <c r="AD15" s="3"/>
      <c r="AE15" s="3"/>
      <c r="AF15" s="3"/>
    </row>
    <row r="16" spans="1:32" ht="18" customHeight="1" thickTop="1" thickBot="1" x14ac:dyDescent="0.35">
      <c r="A16" s="11"/>
      <c r="B16" s="55"/>
      <c r="C16" s="72"/>
      <c r="D16" s="1"/>
      <c r="E16" s="1"/>
      <c r="F16" s="1"/>
      <c r="G16" s="1"/>
      <c r="H16" s="1"/>
      <c r="I16" s="1"/>
      <c r="J16" s="1"/>
      <c r="K16" s="1"/>
      <c r="L16" s="3"/>
      <c r="M16" s="3"/>
      <c r="N16" s="3"/>
      <c r="O16" s="3"/>
      <c r="P16" s="3"/>
      <c r="Q16" s="3"/>
      <c r="R16" s="3"/>
      <c r="S16" s="3"/>
      <c r="T16" s="3"/>
      <c r="AB16" s="3"/>
      <c r="AC16" s="3"/>
      <c r="AD16" s="3"/>
      <c r="AE16" s="3"/>
      <c r="AF16" s="3"/>
    </row>
    <row r="17" spans="1:39" ht="18" customHeight="1" thickTop="1" thickBot="1" x14ac:dyDescent="0.35">
      <c r="A17" s="11"/>
      <c r="B17" s="55"/>
      <c r="C17" s="72"/>
      <c r="D17" s="1"/>
      <c r="E17" s="1"/>
      <c r="F17" s="10" t="s">
        <v>11</v>
      </c>
      <c r="G17" s="8" t="s">
        <v>5</v>
      </c>
      <c r="H17" s="9">
        <f>E4-C25</f>
        <v>0</v>
      </c>
      <c r="I17"/>
      <c r="J17"/>
      <c r="K17" s="3"/>
      <c r="L17" s="3"/>
      <c r="M17" s="3"/>
      <c r="N17" s="3"/>
      <c r="O17" s="3"/>
      <c r="P17" s="3"/>
      <c r="Q17" s="3"/>
      <c r="R17" s="3"/>
      <c r="S17" s="3"/>
      <c r="T17" s="3"/>
      <c r="AB17" s="3"/>
      <c r="AC17" s="3"/>
      <c r="AD17" s="3"/>
      <c r="AE17" s="3"/>
      <c r="AF17" s="3"/>
    </row>
    <row r="18" spans="1:39" s="5" customFormat="1" ht="18" customHeight="1" thickTop="1" x14ac:dyDescent="0.3">
      <c r="A18" s="11">
        <v>1</v>
      </c>
      <c r="B18" s="55" t="s">
        <v>33</v>
      </c>
      <c r="C18" s="69"/>
      <c r="D18" s="1"/>
      <c r="E18" s="1"/>
      <c r="F18" s="2"/>
      <c r="G18" s="2"/>
      <c r="H18"/>
      <c r="K18" s="3"/>
      <c r="L18" s="3"/>
      <c r="M18" s="3"/>
      <c r="N18" s="3"/>
      <c r="O18" s="3"/>
      <c r="P18" s="3"/>
      <c r="Q18" s="3"/>
      <c r="R18" s="3"/>
      <c r="S18" s="3"/>
      <c r="T18" s="3"/>
      <c r="AB18" s="3"/>
      <c r="AC18" s="3"/>
      <c r="AD18" s="3"/>
      <c r="AE18" s="3"/>
      <c r="AF18" s="3"/>
    </row>
    <row r="19" spans="1:39" ht="18" customHeight="1" thickBot="1" x14ac:dyDescent="0.35">
      <c r="A19" s="11">
        <v>2</v>
      </c>
      <c r="B19" s="55" t="s">
        <v>34</v>
      </c>
      <c r="C19" s="69"/>
      <c r="D19" s="1"/>
      <c r="E19" s="1"/>
      <c r="F19" s="2"/>
      <c r="G19" s="2"/>
      <c r="H19"/>
      <c r="I19"/>
      <c r="J19"/>
      <c r="K19" s="3"/>
      <c r="L19" s="3"/>
      <c r="M19" s="3"/>
      <c r="N19" s="3"/>
      <c r="O19" s="3"/>
      <c r="P19" s="3"/>
      <c r="Q19" s="3"/>
      <c r="R19" s="3"/>
      <c r="S19" s="3"/>
      <c r="T19" s="3"/>
      <c r="AB19" s="3"/>
      <c r="AC19" s="3"/>
      <c r="AD19" s="3"/>
      <c r="AE19" s="3"/>
      <c r="AF19" s="3"/>
    </row>
    <row r="20" spans="1:39" ht="18" customHeight="1" thickTop="1" thickBot="1" x14ac:dyDescent="0.35">
      <c r="A20" s="11">
        <v>3</v>
      </c>
      <c r="B20" s="55" t="s">
        <v>35</v>
      </c>
      <c r="C20" s="69"/>
      <c r="D20" s="1"/>
      <c r="E20" s="1"/>
      <c r="F20" s="10" t="s">
        <v>12</v>
      </c>
      <c r="G20" s="8" t="s">
        <v>5</v>
      </c>
      <c r="H20" s="9">
        <f>C15</f>
        <v>0</v>
      </c>
      <c r="I20"/>
      <c r="J20"/>
      <c r="K20" s="3"/>
      <c r="L20" s="3"/>
      <c r="M20" s="3"/>
      <c r="N20" s="3"/>
      <c r="O20" s="3"/>
      <c r="P20" s="3"/>
      <c r="Q20" s="3"/>
      <c r="R20" s="3"/>
      <c r="S20" s="3"/>
      <c r="T20" s="3"/>
      <c r="AB20" s="3"/>
      <c r="AC20" s="3"/>
      <c r="AD20" s="3"/>
      <c r="AE20" s="3"/>
      <c r="AF20" s="3"/>
    </row>
    <row r="21" spans="1:39" ht="18" customHeight="1" thickTop="1" x14ac:dyDescent="0.3">
      <c r="A21" s="11">
        <v>4</v>
      </c>
      <c r="B21" s="55" t="s">
        <v>36</v>
      </c>
      <c r="C21" s="69"/>
      <c r="D21" s="1"/>
      <c r="E21" s="1"/>
      <c r="F21" s="2"/>
      <c r="G21" s="2"/>
      <c r="H21"/>
      <c r="I21"/>
      <c r="J21"/>
      <c r="K21" s="3"/>
      <c r="L21" s="3"/>
      <c r="M21" s="3"/>
      <c r="N21" s="3"/>
      <c r="O21" s="3"/>
      <c r="P21" s="3"/>
      <c r="Q21" s="3"/>
      <c r="R21" s="3"/>
      <c r="S21" s="3"/>
      <c r="T21" s="3"/>
      <c r="AB21" s="3"/>
      <c r="AC21" s="3"/>
      <c r="AD21" s="3"/>
      <c r="AE21" s="3"/>
      <c r="AF21" s="3"/>
    </row>
    <row r="22" spans="1:39" ht="18" customHeight="1" thickBot="1" x14ac:dyDescent="0.35">
      <c r="A22" s="11">
        <v>5</v>
      </c>
      <c r="B22" s="55" t="s">
        <v>37</v>
      </c>
      <c r="C22" s="69"/>
      <c r="D22" s="1"/>
      <c r="E22" s="1"/>
      <c r="F22" s="2"/>
      <c r="G22" s="2"/>
      <c r="H22"/>
      <c r="I22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AB22" s="3"/>
      <c r="AC22" s="3"/>
      <c r="AD22" s="3"/>
      <c r="AE22" s="3"/>
      <c r="AF22" s="3"/>
    </row>
    <row r="23" spans="1:39" ht="18" customHeight="1" thickTop="1" thickBot="1" x14ac:dyDescent="0.35">
      <c r="A23" s="11">
        <v>6</v>
      </c>
      <c r="B23" s="55" t="s">
        <v>38</v>
      </c>
      <c r="C23" s="70"/>
      <c r="D23" s="1"/>
      <c r="E23" s="1"/>
      <c r="F23" s="10" t="s">
        <v>13</v>
      </c>
      <c r="G23" s="8" t="s">
        <v>5</v>
      </c>
      <c r="H23" s="9">
        <f>+H17-H20+10</f>
        <v>10</v>
      </c>
      <c r="I2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AB23" s="3"/>
      <c r="AC23" s="3"/>
      <c r="AD23" s="3"/>
      <c r="AE23" s="3"/>
      <c r="AF23" s="3"/>
    </row>
    <row r="24" spans="1:39" ht="18" customHeight="1" thickTop="1" thickBot="1" x14ac:dyDescent="0.35">
      <c r="A24" s="11">
        <v>7</v>
      </c>
      <c r="B24" s="55"/>
      <c r="C24" s="70"/>
      <c r="D24" s="1"/>
      <c r="E24" s="1"/>
      <c r="F24" s="2"/>
      <c r="G24" s="2"/>
      <c r="H24"/>
      <c r="I24"/>
      <c r="J24" s="3"/>
      <c r="K24" s="3"/>
      <c r="M24"/>
      <c r="N24"/>
      <c r="O24"/>
      <c r="P24"/>
      <c r="R24"/>
      <c r="S24"/>
    </row>
    <row r="25" spans="1:39" ht="18" customHeight="1" thickTop="1" thickBot="1" x14ac:dyDescent="0.35">
      <c r="A25" s="11"/>
      <c r="B25" s="17" t="s">
        <v>45</v>
      </c>
      <c r="C25" s="19">
        <f>SUM(C18:C24)</f>
        <v>0</v>
      </c>
      <c r="D25" s="1"/>
      <c r="E25" s="1"/>
      <c r="F25" s="2"/>
      <c r="G25" s="2"/>
      <c r="H25"/>
      <c r="I25"/>
      <c r="J25" s="3"/>
      <c r="K25" s="3"/>
      <c r="M25"/>
      <c r="N25"/>
      <c r="O25"/>
      <c r="P25"/>
      <c r="R25"/>
      <c r="S25"/>
    </row>
    <row r="26" spans="1:39" ht="18" customHeight="1" thickTop="1" x14ac:dyDescent="0.3">
      <c r="A26" s="11"/>
      <c r="D26" s="1"/>
      <c r="E26" s="1"/>
      <c r="I26"/>
      <c r="J26" s="3"/>
      <c r="K26"/>
      <c r="M26"/>
      <c r="N26"/>
      <c r="O26"/>
      <c r="P26"/>
      <c r="R26"/>
      <c r="S26"/>
    </row>
    <row r="27" spans="1:39" ht="18" customHeight="1" x14ac:dyDescent="0.3">
      <c r="A27" s="11"/>
      <c r="D27" s="1"/>
      <c r="E27" s="1"/>
      <c r="I27"/>
      <c r="J27"/>
      <c r="K27"/>
      <c r="M27"/>
      <c r="N27"/>
      <c r="O27"/>
      <c r="P27"/>
      <c r="R27"/>
      <c r="S27"/>
    </row>
    <row r="28" spans="1:39" ht="18" customHeight="1" x14ac:dyDescent="0.3">
      <c r="A28" s="11"/>
      <c r="D28" s="1"/>
      <c r="E28" s="1"/>
      <c r="I28"/>
      <c r="J28"/>
      <c r="K28"/>
      <c r="M28"/>
      <c r="N28"/>
      <c r="O28"/>
      <c r="P28"/>
      <c r="R28"/>
      <c r="S28"/>
    </row>
    <row r="29" spans="1:39" ht="18" customHeight="1" x14ac:dyDescent="0.3">
      <c r="A29" s="18"/>
      <c r="D29" s="1"/>
      <c r="E29" s="1"/>
      <c r="I29"/>
      <c r="J29"/>
      <c r="K29"/>
      <c r="M29"/>
      <c r="N29"/>
      <c r="O29"/>
      <c r="P29"/>
      <c r="R29"/>
      <c r="S29"/>
    </row>
    <row r="30" spans="1:39" ht="23.4" thickBot="1" x14ac:dyDescent="0.45">
      <c r="D30" s="1"/>
      <c r="E30" s="1"/>
      <c r="I30"/>
      <c r="J30"/>
      <c r="K30"/>
      <c r="M30"/>
      <c r="N30"/>
      <c r="O30"/>
      <c r="P30"/>
      <c r="R30"/>
      <c r="S30"/>
      <c r="V30" s="52"/>
      <c r="AH30" s="52" t="s">
        <v>17</v>
      </c>
    </row>
    <row r="31" spans="1:39" ht="30.6" thickTop="1" x14ac:dyDescent="0.5">
      <c r="AH31" s="21" t="s">
        <v>24</v>
      </c>
      <c r="AI31" s="22">
        <f>COUNTIF($C$5:$C$36,"H")</f>
        <v>0</v>
      </c>
      <c r="AJ31" s="23" t="s">
        <v>7</v>
      </c>
      <c r="AK31" s="24">
        <v>0.8</v>
      </c>
      <c r="AL31" s="23" t="s">
        <v>5</v>
      </c>
      <c r="AM31" s="25">
        <f t="shared" ref="AM31:AM38" si="0">+AI31*AK31</f>
        <v>0</v>
      </c>
    </row>
    <row r="32" spans="1:39" ht="30" x14ac:dyDescent="0.5">
      <c r="AH32" s="26" t="s">
        <v>10</v>
      </c>
      <c r="AI32" s="27">
        <f>COUNTIF($C$5:$C$36,"G")</f>
        <v>0</v>
      </c>
      <c r="AJ32" s="28" t="s">
        <v>7</v>
      </c>
      <c r="AK32" s="29">
        <v>0.7</v>
      </c>
      <c r="AL32" s="28" t="s">
        <v>5</v>
      </c>
      <c r="AM32" s="30">
        <f t="shared" si="0"/>
        <v>0</v>
      </c>
    </row>
    <row r="33" spans="34:41" ht="30" x14ac:dyDescent="0.5">
      <c r="AH33" s="26" t="s">
        <v>6</v>
      </c>
      <c r="AI33" s="27">
        <f>COUNTIF($C$5:$C$36,"F")</f>
        <v>0</v>
      </c>
      <c r="AJ33" s="28" t="s">
        <v>7</v>
      </c>
      <c r="AK33" s="29">
        <v>0.6</v>
      </c>
      <c r="AL33" s="28" t="s">
        <v>5</v>
      </c>
      <c r="AM33" s="30">
        <f t="shared" si="0"/>
        <v>0</v>
      </c>
    </row>
    <row r="34" spans="34:41" ht="30" x14ac:dyDescent="0.5">
      <c r="AH34" s="26" t="s">
        <v>0</v>
      </c>
      <c r="AI34" s="27">
        <f>COUNTIF($C$5:$C$36,"E")</f>
        <v>0</v>
      </c>
      <c r="AJ34" s="28" t="s">
        <v>7</v>
      </c>
      <c r="AK34" s="29">
        <v>0.5</v>
      </c>
      <c r="AL34" s="28" t="s">
        <v>5</v>
      </c>
      <c r="AM34" s="30">
        <f t="shared" si="0"/>
        <v>0</v>
      </c>
    </row>
    <row r="35" spans="34:41" ht="30" x14ac:dyDescent="0.5">
      <c r="AH35" s="26" t="s">
        <v>1</v>
      </c>
      <c r="AI35" s="27">
        <f>COUNTIF($C$5:$C$36,"D")</f>
        <v>0</v>
      </c>
      <c r="AJ35" s="28" t="s">
        <v>7</v>
      </c>
      <c r="AK35" s="29">
        <v>0.4</v>
      </c>
      <c r="AL35" s="28" t="s">
        <v>5</v>
      </c>
      <c r="AM35" s="30">
        <f t="shared" si="0"/>
        <v>0</v>
      </c>
    </row>
    <row r="36" spans="34:41" ht="30" x14ac:dyDescent="0.5">
      <c r="AH36" s="26" t="s">
        <v>2</v>
      </c>
      <c r="AI36" s="27">
        <f>COUNTIF($C$5:$C$36,"C")</f>
        <v>0</v>
      </c>
      <c r="AJ36" s="28" t="s">
        <v>7</v>
      </c>
      <c r="AK36" s="29">
        <v>0.3</v>
      </c>
      <c r="AL36" s="28" t="s">
        <v>5</v>
      </c>
      <c r="AM36" s="30">
        <f t="shared" si="0"/>
        <v>0</v>
      </c>
    </row>
    <row r="37" spans="34:41" ht="30" x14ac:dyDescent="0.5">
      <c r="AH37" s="26" t="s">
        <v>3</v>
      </c>
      <c r="AI37" s="27">
        <f>COUNTIF($C$5:$C$36,"B")</f>
        <v>0</v>
      </c>
      <c r="AJ37" s="28" t="s">
        <v>7</v>
      </c>
      <c r="AK37" s="29">
        <v>0.2</v>
      </c>
      <c r="AL37" s="28" t="s">
        <v>5</v>
      </c>
      <c r="AM37" s="30">
        <f t="shared" si="0"/>
        <v>0</v>
      </c>
    </row>
    <row r="38" spans="34:41" ht="30.6" thickBot="1" x14ac:dyDescent="0.55000000000000004">
      <c r="AH38" s="31" t="s">
        <v>4</v>
      </c>
      <c r="AI38" s="32">
        <f>+P12</f>
        <v>0</v>
      </c>
      <c r="AJ38" s="33" t="s">
        <v>7</v>
      </c>
      <c r="AK38" s="34">
        <v>0.1</v>
      </c>
      <c r="AL38" s="33" t="s">
        <v>5</v>
      </c>
      <c r="AM38" s="35">
        <f t="shared" si="0"/>
        <v>0</v>
      </c>
    </row>
    <row r="39" spans="34:41" ht="39.6" thickBot="1" x14ac:dyDescent="0.95">
      <c r="AH39" s="36" t="s">
        <v>8</v>
      </c>
      <c r="AI39" s="37">
        <f>SUM(AI31:AI38)</f>
        <v>0</v>
      </c>
      <c r="AJ39" s="38"/>
      <c r="AK39" s="39"/>
      <c r="AL39" s="38"/>
      <c r="AM39" s="40">
        <f>IF(AI39&gt;10,"ERR",SUM(AM31:AM38))</f>
        <v>0</v>
      </c>
    </row>
    <row r="40" spans="34:41" ht="30" x14ac:dyDescent="0.5">
      <c r="AH40" s="41" t="s">
        <v>9</v>
      </c>
      <c r="AI40" s="42">
        <f>+P14</f>
        <v>0</v>
      </c>
      <c r="AJ40" s="43" t="s">
        <v>7</v>
      </c>
      <c r="AK40" s="44">
        <v>0.5</v>
      </c>
      <c r="AL40" s="43" t="s">
        <v>5</v>
      </c>
      <c r="AM40" s="45">
        <f>+AI40*AK40</f>
        <v>0</v>
      </c>
    </row>
    <row r="41" spans="34:41" ht="30" x14ac:dyDescent="0.5">
      <c r="AH41" s="46" t="s">
        <v>14</v>
      </c>
      <c r="AI41" s="47">
        <f>+P15</f>
        <v>0</v>
      </c>
      <c r="AJ41" s="28"/>
      <c r="AK41" s="48"/>
      <c r="AL41" s="28" t="s">
        <v>5</v>
      </c>
      <c r="AM41" s="30" t="str">
        <f>IF(AI41="c",0.3,IF(AI41="d",0.5,IF(AI41="e",0.5,IF(AI41="f",0.5,IF(AI41="a",0,IF(AI41="b",0,IF(AI41="",0,"error")))))))</f>
        <v>error</v>
      </c>
    </row>
    <row r="42" spans="34:41" ht="15" customHeight="1" thickBot="1" x14ac:dyDescent="0.55000000000000004">
      <c r="AH42" s="49" t="s">
        <v>15</v>
      </c>
      <c r="AI42" s="51">
        <f>+P16</f>
        <v>0</v>
      </c>
      <c r="AJ42" s="33"/>
      <c r="AK42" s="50"/>
      <c r="AL42" s="33" t="s">
        <v>5</v>
      </c>
      <c r="AM42" s="35">
        <f>+AI42</f>
        <v>0</v>
      </c>
    </row>
    <row r="43" spans="34:41" ht="15.75" customHeight="1" x14ac:dyDescent="0.25">
      <c r="AH43" s="80" t="s">
        <v>16</v>
      </c>
      <c r="AI43" s="81"/>
      <c r="AJ43" s="81"/>
      <c r="AK43" s="81"/>
      <c r="AL43" s="84"/>
      <c r="AM43" s="86">
        <f>SUM(AM39:AM42)</f>
        <v>0</v>
      </c>
    </row>
    <row r="44" spans="34:41" ht="15.6" thickBot="1" x14ac:dyDescent="0.3">
      <c r="AH44" s="82"/>
      <c r="AI44" s="83"/>
      <c r="AJ44" s="83"/>
      <c r="AK44" s="83"/>
      <c r="AL44" s="85"/>
      <c r="AM44" s="87"/>
    </row>
    <row r="45" spans="34:41" ht="302.39999999999998" thickTop="1" x14ac:dyDescent="6.85">
      <c r="AO45" s="58">
        <f>+F30</f>
        <v>0</v>
      </c>
    </row>
  </sheetData>
  <mergeCells count="3">
    <mergeCell ref="AH43:AK44"/>
    <mergeCell ref="AL43:AL44"/>
    <mergeCell ref="AM43:AM44"/>
  </mergeCells>
  <conditionalFormatting sqref="AM39">
    <cfRule type="cellIs" dxfId="20" priority="9" stopIfTrue="1" operator="equal">
      <formula>"ERR"</formula>
    </cfRule>
  </conditionalFormatting>
  <conditionalFormatting sqref="AI39">
    <cfRule type="cellIs" dxfId="19" priority="8" stopIfTrue="1" operator="between">
      <formula>0.1</formula>
      <formula>9.9</formula>
    </cfRule>
  </conditionalFormatting>
  <conditionalFormatting sqref="I5">
    <cfRule type="cellIs" dxfId="18" priority="1" operator="greaterThan">
      <formula>5</formula>
    </cfRule>
  </conditionalFormatting>
  <printOptions horizontalCentered="1" verticalCentered="1"/>
  <pageMargins left="0.47244094488188981" right="0.47244094488188981" top="0.39370078740157483" bottom="0.35433070866141736" header="0" footer="0.19685039370078741"/>
  <pageSetup paperSize="9" scale="76" orientation="landscape" verticalDpi="300" r:id="rId1"/>
  <headerFooter alignWithMargins="0">
    <oddFooter xml:space="preserve">&amp;R&amp;"Times New Roman,Normal"&amp;8TT, NOR  19.11.05 </oddFooter>
  </headerFooter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45"/>
  <sheetViews>
    <sheetView zoomScale="85" zoomScaleNormal="85" workbookViewId="0">
      <selection activeCell="H23" sqref="H23"/>
    </sheetView>
  </sheetViews>
  <sheetFormatPr baseColWidth="10" defaultColWidth="8.90625" defaultRowHeight="15" x14ac:dyDescent="0.25"/>
  <cols>
    <col min="1" max="1" width="3.81640625" customWidth="1"/>
    <col min="2" max="2" width="35.81640625" customWidth="1"/>
    <col min="3" max="3" width="5.453125" style="2" customWidth="1"/>
    <col min="4" max="4" width="17.81640625" style="2" customWidth="1"/>
    <col min="5" max="5" width="5.36328125" style="15" customWidth="1"/>
    <col min="6" max="6" width="9.6328125" style="15" customWidth="1"/>
    <col min="7" max="7" width="2.81640625" style="15" customWidth="1"/>
    <col min="8" max="8" width="6.1796875" style="15" customWidth="1"/>
    <col min="9" max="11" width="2.81640625" style="15" customWidth="1"/>
    <col min="12" max="12" width="57.54296875" customWidth="1"/>
    <col min="13" max="13" width="1.81640625" style="2" customWidth="1"/>
    <col min="14" max="15" width="1.90625" style="1" customWidth="1"/>
    <col min="16" max="16" width="4.36328125" style="1" customWidth="1"/>
    <col min="17" max="17" width="2" customWidth="1"/>
    <col min="18" max="18" width="4.08984375" style="4" customWidth="1"/>
    <col min="19" max="19" width="2" style="2" customWidth="1"/>
    <col min="20" max="20" width="5.36328125" customWidth="1"/>
    <col min="21" max="21" width="3" customWidth="1"/>
    <col min="22" max="22" width="24.90625" customWidth="1"/>
    <col min="23" max="23" width="3" customWidth="1"/>
    <col min="24" max="24" width="4.453125" customWidth="1"/>
    <col min="25" max="25" width="1.453125" customWidth="1"/>
    <col min="26" max="31" width="4.453125" customWidth="1"/>
    <col min="33" max="33" width="4.453125" customWidth="1"/>
    <col min="34" max="34" width="13.90625" customWidth="1"/>
    <col min="35" max="35" width="8.54296875" customWidth="1"/>
    <col min="36" max="36" width="3.6328125" customWidth="1"/>
    <col min="37" max="37" width="8.36328125" customWidth="1"/>
    <col min="38" max="38" width="4.54296875" customWidth="1"/>
    <col min="39" max="39" width="10.6328125" customWidth="1"/>
  </cols>
  <sheetData>
    <row r="1" spans="1:32" s="3" customFormat="1" ht="52.5" customHeight="1" x14ac:dyDescent="0.2">
      <c r="B1" s="6" t="s">
        <v>19</v>
      </c>
      <c r="C1" s="7"/>
      <c r="D1" s="7"/>
      <c r="E1" s="14"/>
    </row>
    <row r="2" spans="1:32" s="3" customFormat="1" ht="23.25" customHeight="1" x14ac:dyDescent="0.3">
      <c r="B2" s="20" t="s">
        <v>18</v>
      </c>
      <c r="C2" s="53"/>
      <c r="D2" s="7"/>
      <c r="E2" s="14"/>
      <c r="F2" s="14"/>
      <c r="G2" s="14"/>
      <c r="H2" s="14"/>
      <c r="I2" s="14"/>
      <c r="J2" s="14"/>
      <c r="K2" s="14"/>
    </row>
    <row r="3" spans="1:32" s="3" customFormat="1" ht="21.75" customHeight="1" x14ac:dyDescent="0.35">
      <c r="B3" s="62" t="s">
        <v>40</v>
      </c>
      <c r="C3" s="63"/>
      <c r="D3" s="7"/>
      <c r="E3" s="14"/>
      <c r="F3" s="14"/>
    </row>
    <row r="4" spans="1:32" s="3" customFormat="1" ht="15.75" customHeight="1" x14ac:dyDescent="0.4">
      <c r="A4" s="12"/>
      <c r="B4" s="64" t="s">
        <v>25</v>
      </c>
      <c r="C4" s="65"/>
      <c r="D4" s="64" t="s">
        <v>39</v>
      </c>
      <c r="E4" s="66"/>
      <c r="F4" s="65"/>
      <c r="G4" s="67"/>
      <c r="H4" s="67"/>
      <c r="I4" s="67"/>
      <c r="J4" s="67"/>
      <c r="K4" s="67"/>
      <c r="L4" s="67"/>
      <c r="M4" s="67"/>
      <c r="N4" s="67"/>
      <c r="O4" s="67"/>
      <c r="P4" s="67"/>
      <c r="Q4" s="67"/>
      <c r="R4" s="67"/>
      <c r="S4" s="67"/>
      <c r="T4" s="67"/>
      <c r="U4" s="67"/>
      <c r="V4" s="67"/>
      <c r="W4" s="67"/>
      <c r="X4" s="67"/>
      <c r="Y4" s="67"/>
      <c r="Z4" s="67"/>
      <c r="AA4" s="67"/>
    </row>
    <row r="5" spans="1:32" s="3" customFormat="1" ht="18" customHeight="1" x14ac:dyDescent="0.3">
      <c r="A5" s="13">
        <v>1</v>
      </c>
      <c r="B5" s="55" t="s">
        <v>26</v>
      </c>
      <c r="C5" s="68"/>
      <c r="D5" s="1"/>
      <c r="E5" s="1"/>
      <c r="F5" s="59"/>
      <c r="G5" s="60"/>
      <c r="H5" s="61"/>
      <c r="I5" s="16"/>
      <c r="J5" s="54"/>
    </row>
    <row r="6" spans="1:32" s="3" customFormat="1" ht="18" customHeight="1" x14ac:dyDescent="0.3">
      <c r="A6" s="11">
        <v>2</v>
      </c>
      <c r="B6" s="55" t="s">
        <v>28</v>
      </c>
      <c r="C6" s="69"/>
      <c r="D6" s="1"/>
      <c r="E6" s="1"/>
      <c r="F6" s="1"/>
      <c r="G6" s="1"/>
      <c r="H6" s="1"/>
      <c r="I6" s="1"/>
      <c r="J6" s="1"/>
      <c r="K6" s="1"/>
    </row>
    <row r="7" spans="1:32" s="3" customFormat="1" ht="18" customHeight="1" x14ac:dyDescent="0.3">
      <c r="A7" s="11">
        <v>3</v>
      </c>
      <c r="B7" s="55" t="s">
        <v>29</v>
      </c>
      <c r="C7" s="69"/>
      <c r="D7" s="1"/>
      <c r="E7" s="1"/>
      <c r="F7" s="1"/>
      <c r="G7" s="1"/>
      <c r="H7" s="1"/>
      <c r="I7" s="1"/>
      <c r="J7" s="1"/>
      <c r="K7" s="1"/>
    </row>
    <row r="8" spans="1:32" s="3" customFormat="1" ht="18" customHeight="1" x14ac:dyDescent="0.3">
      <c r="A8" s="11">
        <v>4</v>
      </c>
      <c r="B8" s="55" t="s">
        <v>27</v>
      </c>
      <c r="C8" s="69"/>
      <c r="D8" s="1"/>
      <c r="E8" s="1"/>
      <c r="F8" s="1"/>
      <c r="G8" s="1"/>
      <c r="H8" s="1"/>
      <c r="I8" s="1"/>
      <c r="J8" s="1"/>
      <c r="K8" s="1"/>
    </row>
    <row r="9" spans="1:32" ht="18" customHeight="1" x14ac:dyDescent="0.3">
      <c r="A9" s="11">
        <v>5</v>
      </c>
      <c r="B9" s="55" t="s">
        <v>30</v>
      </c>
      <c r="C9" s="69"/>
      <c r="D9" s="1"/>
      <c r="E9" s="1"/>
      <c r="F9" s="1"/>
      <c r="G9" s="1"/>
      <c r="H9" s="1"/>
      <c r="I9" s="1"/>
      <c r="J9" s="1"/>
      <c r="K9" s="1"/>
      <c r="L9" s="3"/>
      <c r="M9" s="3"/>
      <c r="N9" s="3"/>
      <c r="O9" s="3"/>
      <c r="P9" s="3"/>
      <c r="R9"/>
      <c r="S9"/>
      <c r="AB9" s="3"/>
    </row>
    <row r="10" spans="1:32" ht="18" customHeight="1" x14ac:dyDescent="0.3">
      <c r="A10" s="11">
        <v>6</v>
      </c>
      <c r="B10" s="55" t="s">
        <v>31</v>
      </c>
      <c r="C10" s="69"/>
      <c r="D10" s="1"/>
      <c r="E10" s="1"/>
      <c r="F10" s="1"/>
      <c r="G10" s="1"/>
      <c r="H10" s="1"/>
      <c r="I10" s="1"/>
      <c r="J10" s="1"/>
      <c r="K10" s="1"/>
      <c r="L10" s="3"/>
      <c r="M10" s="3"/>
      <c r="N10" s="3"/>
      <c r="O10" s="3"/>
      <c r="P10" s="3"/>
      <c r="R10"/>
      <c r="S10"/>
      <c r="AB10" s="3"/>
    </row>
    <row r="11" spans="1:32" ht="18" customHeight="1" x14ac:dyDescent="0.3">
      <c r="A11" s="11">
        <v>7</v>
      </c>
      <c r="B11" s="55" t="s">
        <v>32</v>
      </c>
      <c r="C11" s="69"/>
      <c r="D11" s="1"/>
      <c r="E11" s="1"/>
      <c r="F11" s="1"/>
      <c r="G11" s="1"/>
      <c r="H11" s="1"/>
      <c r="I11" s="1"/>
      <c r="J11" s="1"/>
      <c r="K11" s="1"/>
      <c r="L11" s="3"/>
      <c r="M11" s="3"/>
      <c r="N11" s="3"/>
      <c r="O11" s="3"/>
      <c r="P11" s="3"/>
      <c r="R11"/>
      <c r="S11"/>
      <c r="AB11" s="3"/>
    </row>
    <row r="12" spans="1:32" ht="18" customHeight="1" x14ac:dyDescent="0.3">
      <c r="A12" s="11">
        <v>8</v>
      </c>
      <c r="B12" s="55" t="s">
        <v>23</v>
      </c>
      <c r="C12" s="69"/>
      <c r="D12" s="1"/>
      <c r="E12" s="1"/>
      <c r="F12" s="1"/>
      <c r="G12" s="1"/>
      <c r="H12" s="1"/>
      <c r="I12" s="1"/>
      <c r="J12" s="1"/>
      <c r="K12" s="1"/>
      <c r="L12" s="3"/>
      <c r="M12" s="3"/>
      <c r="N12" s="3"/>
      <c r="O12" s="3"/>
      <c r="P12" s="3"/>
      <c r="R12"/>
      <c r="S12"/>
      <c r="AB12" s="3"/>
    </row>
    <row r="13" spans="1:32" ht="18" customHeight="1" x14ac:dyDescent="0.3">
      <c r="A13" s="11">
        <v>9</v>
      </c>
      <c r="B13" s="55" t="s">
        <v>43</v>
      </c>
      <c r="C13" s="69"/>
      <c r="D13" s="1"/>
      <c r="E13" s="1"/>
      <c r="F13" s="1"/>
      <c r="G13" s="1"/>
      <c r="H13" s="1"/>
      <c r="I13" s="1"/>
      <c r="J13" s="1"/>
      <c r="K13" s="1"/>
      <c r="L13" s="3"/>
      <c r="M13" s="3"/>
      <c r="N13" s="3"/>
      <c r="O13" s="3"/>
      <c r="P13" s="3"/>
      <c r="Q13" s="3"/>
      <c r="R13" s="3"/>
      <c r="S13" s="3"/>
      <c r="T13" s="3"/>
      <c r="AB13" s="3"/>
      <c r="AC13" s="3"/>
      <c r="AD13" s="3"/>
      <c r="AE13" s="3"/>
      <c r="AF13" s="3"/>
    </row>
    <row r="14" spans="1:32" ht="18" customHeight="1" thickBot="1" x14ac:dyDescent="0.35">
      <c r="A14" s="71">
        <v>10</v>
      </c>
      <c r="B14" s="55" t="s">
        <v>44</v>
      </c>
      <c r="C14" s="69"/>
      <c r="D14" s="1"/>
      <c r="E14" s="1"/>
      <c r="F14" s="1"/>
      <c r="G14" s="1"/>
      <c r="H14" s="1"/>
      <c r="I14" s="1"/>
      <c r="J14" s="1"/>
      <c r="K14" s="1"/>
      <c r="L14" s="3"/>
      <c r="M14" s="3"/>
      <c r="N14" s="3"/>
      <c r="O14" s="3"/>
      <c r="P14" s="3"/>
      <c r="Q14" s="3"/>
      <c r="R14" s="3"/>
      <c r="S14" s="3"/>
      <c r="T14" s="3"/>
      <c r="AB14" s="3"/>
      <c r="AC14" s="3"/>
      <c r="AD14" s="3"/>
      <c r="AE14" s="3"/>
      <c r="AF14" s="3"/>
    </row>
    <row r="15" spans="1:32" ht="18" customHeight="1" thickTop="1" thickBot="1" x14ac:dyDescent="0.35">
      <c r="A15" s="11"/>
      <c r="B15" s="17" t="s">
        <v>42</v>
      </c>
      <c r="C15" s="19">
        <f>SUM(C5:C14)</f>
        <v>0</v>
      </c>
      <c r="D15" s="1"/>
      <c r="E15" s="1"/>
      <c r="F15" s="1"/>
      <c r="G15" s="1"/>
      <c r="H15" s="1"/>
      <c r="I15" s="1"/>
      <c r="J15" s="1"/>
      <c r="K15" s="1"/>
      <c r="L15" s="3"/>
      <c r="M15" s="3"/>
      <c r="N15" s="3"/>
      <c r="O15" s="3"/>
      <c r="P15" s="3"/>
      <c r="Q15" s="3"/>
      <c r="R15" s="3"/>
      <c r="S15" s="3"/>
      <c r="T15" s="3"/>
      <c r="AB15" s="3"/>
      <c r="AC15" s="3"/>
      <c r="AD15" s="3"/>
      <c r="AE15" s="3"/>
      <c r="AF15" s="3"/>
    </row>
    <row r="16" spans="1:32" ht="18" customHeight="1" thickTop="1" thickBot="1" x14ac:dyDescent="0.35">
      <c r="A16" s="11"/>
      <c r="B16" s="55"/>
      <c r="C16" s="72"/>
      <c r="D16" s="1"/>
      <c r="E16" s="1"/>
      <c r="F16" s="1"/>
      <c r="G16" s="1"/>
      <c r="H16" s="1"/>
      <c r="I16" s="1"/>
      <c r="J16" s="1"/>
      <c r="K16" s="1"/>
      <c r="L16" s="3"/>
      <c r="M16" s="3"/>
      <c r="N16" s="3"/>
      <c r="O16" s="3"/>
      <c r="P16" s="3"/>
      <c r="Q16" s="3"/>
      <c r="R16" s="3"/>
      <c r="S16" s="3"/>
      <c r="T16" s="3"/>
      <c r="AB16" s="3"/>
      <c r="AC16" s="3"/>
      <c r="AD16" s="3"/>
      <c r="AE16" s="3"/>
      <c r="AF16" s="3"/>
    </row>
    <row r="17" spans="1:39" ht="18" customHeight="1" thickTop="1" thickBot="1" x14ac:dyDescent="0.35">
      <c r="A17" s="11"/>
      <c r="B17" s="55"/>
      <c r="C17" s="72"/>
      <c r="D17" s="1"/>
      <c r="E17" s="1"/>
      <c r="F17" s="10" t="s">
        <v>11</v>
      </c>
      <c r="G17" s="8" t="s">
        <v>5</v>
      </c>
      <c r="H17" s="9">
        <f>E4-C25</f>
        <v>0</v>
      </c>
      <c r="I17"/>
      <c r="J17"/>
      <c r="K17" s="3"/>
      <c r="L17" s="3"/>
      <c r="M17" s="3"/>
      <c r="N17" s="3"/>
      <c r="O17" s="3"/>
      <c r="P17" s="3"/>
      <c r="Q17" s="3"/>
      <c r="R17" s="3"/>
      <c r="S17" s="3"/>
      <c r="T17" s="3"/>
      <c r="AB17" s="3"/>
      <c r="AC17" s="3"/>
      <c r="AD17" s="3"/>
      <c r="AE17" s="3"/>
      <c r="AF17" s="3"/>
    </row>
    <row r="18" spans="1:39" s="5" customFormat="1" ht="18" customHeight="1" thickTop="1" x14ac:dyDescent="0.3">
      <c r="A18" s="11">
        <v>1</v>
      </c>
      <c r="B18" s="55" t="s">
        <v>33</v>
      </c>
      <c r="C18" s="69"/>
      <c r="D18" s="1"/>
      <c r="E18" s="1"/>
      <c r="F18" s="2"/>
      <c r="G18" s="2"/>
      <c r="H18"/>
      <c r="K18" s="3"/>
      <c r="L18" s="3"/>
      <c r="M18" s="3"/>
      <c r="N18" s="3"/>
      <c r="O18" s="3"/>
      <c r="P18" s="3"/>
      <c r="Q18" s="3"/>
      <c r="R18" s="3"/>
      <c r="S18" s="3"/>
      <c r="T18" s="3"/>
      <c r="AB18" s="3"/>
      <c r="AC18" s="3"/>
      <c r="AD18" s="3"/>
      <c r="AE18" s="3"/>
      <c r="AF18" s="3"/>
    </row>
    <row r="19" spans="1:39" ht="18" customHeight="1" thickBot="1" x14ac:dyDescent="0.35">
      <c r="A19" s="11">
        <v>2</v>
      </c>
      <c r="B19" s="55" t="s">
        <v>34</v>
      </c>
      <c r="C19" s="69"/>
      <c r="D19" s="1"/>
      <c r="E19" s="1"/>
      <c r="F19" s="2"/>
      <c r="G19" s="2"/>
      <c r="H19"/>
      <c r="I19"/>
      <c r="J19"/>
      <c r="K19" s="3"/>
      <c r="L19" s="3"/>
      <c r="M19" s="3"/>
      <c r="N19" s="3"/>
      <c r="O19" s="3"/>
      <c r="P19" s="3"/>
      <c r="Q19" s="3"/>
      <c r="R19" s="3"/>
      <c r="S19" s="3"/>
      <c r="T19" s="3"/>
      <c r="AB19" s="3"/>
      <c r="AC19" s="3"/>
      <c r="AD19" s="3"/>
      <c r="AE19" s="3"/>
      <c r="AF19" s="3"/>
    </row>
    <row r="20" spans="1:39" ht="18" customHeight="1" thickTop="1" thickBot="1" x14ac:dyDescent="0.35">
      <c r="A20" s="11">
        <v>3</v>
      </c>
      <c r="B20" s="55" t="s">
        <v>35</v>
      </c>
      <c r="C20" s="69"/>
      <c r="D20" s="1"/>
      <c r="E20" s="1"/>
      <c r="F20" s="10" t="s">
        <v>12</v>
      </c>
      <c r="G20" s="8" t="s">
        <v>5</v>
      </c>
      <c r="H20" s="9">
        <f>C15</f>
        <v>0</v>
      </c>
      <c r="I20"/>
      <c r="J20"/>
      <c r="K20" s="3"/>
      <c r="L20" s="3"/>
      <c r="M20" s="3"/>
      <c r="N20" s="3"/>
      <c r="O20" s="3"/>
      <c r="P20" s="3"/>
      <c r="Q20" s="3"/>
      <c r="R20" s="3"/>
      <c r="S20" s="3"/>
      <c r="T20" s="3"/>
      <c r="AB20" s="3"/>
      <c r="AC20" s="3"/>
      <c r="AD20" s="3"/>
      <c r="AE20" s="3"/>
      <c r="AF20" s="3"/>
    </row>
    <row r="21" spans="1:39" ht="18" customHeight="1" thickTop="1" x14ac:dyDescent="0.3">
      <c r="A21" s="11">
        <v>4</v>
      </c>
      <c r="B21" s="55" t="s">
        <v>36</v>
      </c>
      <c r="C21" s="69"/>
      <c r="D21" s="1"/>
      <c r="E21" s="1"/>
      <c r="F21" s="2"/>
      <c r="G21" s="2"/>
      <c r="H21"/>
      <c r="I21"/>
      <c r="J21"/>
      <c r="K21" s="3"/>
      <c r="L21" s="3"/>
      <c r="M21" s="3"/>
      <c r="N21" s="3"/>
      <c r="O21" s="3"/>
      <c r="P21" s="3"/>
      <c r="Q21" s="3"/>
      <c r="R21" s="3"/>
      <c r="S21" s="3"/>
      <c r="T21" s="3"/>
      <c r="AB21" s="3"/>
      <c r="AC21" s="3"/>
      <c r="AD21" s="3"/>
      <c r="AE21" s="3"/>
      <c r="AF21" s="3"/>
    </row>
    <row r="22" spans="1:39" ht="18" customHeight="1" thickBot="1" x14ac:dyDescent="0.35">
      <c r="A22" s="11">
        <v>5</v>
      </c>
      <c r="B22" s="55" t="s">
        <v>37</v>
      </c>
      <c r="C22" s="69"/>
      <c r="D22" s="1"/>
      <c r="E22" s="1"/>
      <c r="F22" s="2"/>
      <c r="G22" s="2"/>
      <c r="H22"/>
      <c r="I22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AB22" s="3"/>
      <c r="AC22" s="3"/>
      <c r="AD22" s="3"/>
      <c r="AE22" s="3"/>
      <c r="AF22" s="3"/>
    </row>
    <row r="23" spans="1:39" ht="18" customHeight="1" thickTop="1" thickBot="1" x14ac:dyDescent="0.35">
      <c r="A23" s="11">
        <v>6</v>
      </c>
      <c r="B23" s="55" t="s">
        <v>38</v>
      </c>
      <c r="C23" s="70"/>
      <c r="D23" s="1"/>
      <c r="E23" s="1"/>
      <c r="F23" s="10" t="s">
        <v>13</v>
      </c>
      <c r="G23" s="8" t="s">
        <v>5</v>
      </c>
      <c r="H23" s="9">
        <f>+H17-H20+10</f>
        <v>10</v>
      </c>
      <c r="I2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AB23" s="3"/>
      <c r="AC23" s="3"/>
      <c r="AD23" s="3"/>
      <c r="AE23" s="3"/>
      <c r="AF23" s="3"/>
    </row>
    <row r="24" spans="1:39" ht="18" customHeight="1" thickTop="1" thickBot="1" x14ac:dyDescent="0.35">
      <c r="A24" s="11">
        <v>7</v>
      </c>
      <c r="B24" s="55"/>
      <c r="C24" s="70"/>
      <c r="D24" s="1"/>
      <c r="E24" s="1"/>
      <c r="F24" s="2"/>
      <c r="G24" s="2"/>
      <c r="H24"/>
      <c r="I24"/>
      <c r="J24" s="3"/>
      <c r="K24" s="3"/>
      <c r="M24"/>
      <c r="N24"/>
      <c r="O24"/>
      <c r="P24"/>
      <c r="R24"/>
      <c r="S24"/>
    </row>
    <row r="25" spans="1:39" ht="18" customHeight="1" thickTop="1" thickBot="1" x14ac:dyDescent="0.35">
      <c r="A25" s="11"/>
      <c r="B25" s="17" t="s">
        <v>45</v>
      </c>
      <c r="C25" s="19">
        <f>SUM(C18:C24)</f>
        <v>0</v>
      </c>
      <c r="D25" s="1"/>
      <c r="E25" s="1"/>
      <c r="F25" s="2"/>
      <c r="G25" s="2"/>
      <c r="H25"/>
      <c r="I25"/>
      <c r="J25" s="3"/>
      <c r="K25" s="3"/>
      <c r="M25"/>
      <c r="N25"/>
      <c r="O25"/>
      <c r="P25"/>
      <c r="R25"/>
      <c r="S25"/>
    </row>
    <row r="26" spans="1:39" ht="18" customHeight="1" thickTop="1" x14ac:dyDescent="0.3">
      <c r="A26" s="11"/>
      <c r="D26" s="1"/>
      <c r="E26" s="1"/>
      <c r="I26"/>
      <c r="J26" s="3"/>
      <c r="K26"/>
      <c r="M26"/>
      <c r="N26"/>
      <c r="O26"/>
      <c r="P26"/>
      <c r="R26"/>
      <c r="S26"/>
    </row>
    <row r="27" spans="1:39" ht="18" customHeight="1" x14ac:dyDescent="0.3">
      <c r="A27" s="11"/>
      <c r="D27" s="1"/>
      <c r="E27" s="1"/>
      <c r="I27"/>
      <c r="J27"/>
      <c r="K27"/>
      <c r="M27"/>
      <c r="N27"/>
      <c r="O27"/>
      <c r="P27"/>
      <c r="R27"/>
      <c r="S27"/>
    </row>
    <row r="28" spans="1:39" ht="18" customHeight="1" x14ac:dyDescent="0.3">
      <c r="A28" s="11"/>
      <c r="D28" s="1"/>
      <c r="E28" s="1"/>
      <c r="I28"/>
      <c r="J28"/>
      <c r="K28"/>
      <c r="M28"/>
      <c r="N28"/>
      <c r="O28"/>
      <c r="P28"/>
      <c r="R28"/>
      <c r="S28"/>
    </row>
    <row r="29" spans="1:39" ht="18" customHeight="1" x14ac:dyDescent="0.3">
      <c r="A29" s="18"/>
      <c r="D29" s="1"/>
      <c r="E29" s="1"/>
      <c r="I29"/>
      <c r="J29"/>
      <c r="K29"/>
      <c r="M29"/>
      <c r="N29"/>
      <c r="O29"/>
      <c r="P29"/>
      <c r="R29"/>
      <c r="S29"/>
    </row>
    <row r="30" spans="1:39" ht="23.4" thickBot="1" x14ac:dyDescent="0.45">
      <c r="D30" s="1"/>
      <c r="E30" s="1"/>
      <c r="I30"/>
      <c r="J30"/>
      <c r="K30"/>
      <c r="M30"/>
      <c r="N30"/>
      <c r="O30"/>
      <c r="P30"/>
      <c r="R30"/>
      <c r="S30"/>
      <c r="V30" s="52"/>
      <c r="AH30" s="52" t="s">
        <v>17</v>
      </c>
    </row>
    <row r="31" spans="1:39" ht="30.6" thickTop="1" x14ac:dyDescent="0.5">
      <c r="AH31" s="21" t="s">
        <v>24</v>
      </c>
      <c r="AI31" s="22">
        <f>COUNTIF($C$5:$C$36,"H")</f>
        <v>0</v>
      </c>
      <c r="AJ31" s="23" t="s">
        <v>7</v>
      </c>
      <c r="AK31" s="24">
        <v>0.8</v>
      </c>
      <c r="AL31" s="23" t="s">
        <v>5</v>
      </c>
      <c r="AM31" s="25">
        <f t="shared" ref="AM31:AM38" si="0">+AI31*AK31</f>
        <v>0</v>
      </c>
    </row>
    <row r="32" spans="1:39" ht="30" x14ac:dyDescent="0.5">
      <c r="AH32" s="26" t="s">
        <v>10</v>
      </c>
      <c r="AI32" s="27">
        <f>COUNTIF($C$5:$C$36,"G")</f>
        <v>0</v>
      </c>
      <c r="AJ32" s="28" t="s">
        <v>7</v>
      </c>
      <c r="AK32" s="29">
        <v>0.7</v>
      </c>
      <c r="AL32" s="28" t="s">
        <v>5</v>
      </c>
      <c r="AM32" s="30">
        <f t="shared" si="0"/>
        <v>0</v>
      </c>
    </row>
    <row r="33" spans="34:41" ht="30" x14ac:dyDescent="0.5">
      <c r="AH33" s="26" t="s">
        <v>6</v>
      </c>
      <c r="AI33" s="27">
        <f>COUNTIF($C$5:$C$36,"F")</f>
        <v>0</v>
      </c>
      <c r="AJ33" s="28" t="s">
        <v>7</v>
      </c>
      <c r="AK33" s="29">
        <v>0.6</v>
      </c>
      <c r="AL33" s="28" t="s">
        <v>5</v>
      </c>
      <c r="AM33" s="30">
        <f t="shared" si="0"/>
        <v>0</v>
      </c>
    </row>
    <row r="34" spans="34:41" ht="30" x14ac:dyDescent="0.5">
      <c r="AH34" s="26" t="s">
        <v>0</v>
      </c>
      <c r="AI34" s="27">
        <f>COUNTIF($C$5:$C$36,"E")</f>
        <v>0</v>
      </c>
      <c r="AJ34" s="28" t="s">
        <v>7</v>
      </c>
      <c r="AK34" s="29">
        <v>0.5</v>
      </c>
      <c r="AL34" s="28" t="s">
        <v>5</v>
      </c>
      <c r="AM34" s="30">
        <f t="shared" si="0"/>
        <v>0</v>
      </c>
    </row>
    <row r="35" spans="34:41" ht="30" x14ac:dyDescent="0.5">
      <c r="AH35" s="26" t="s">
        <v>1</v>
      </c>
      <c r="AI35" s="27">
        <f>COUNTIF($C$5:$C$36,"D")</f>
        <v>0</v>
      </c>
      <c r="AJ35" s="28" t="s">
        <v>7</v>
      </c>
      <c r="AK35" s="29">
        <v>0.4</v>
      </c>
      <c r="AL35" s="28" t="s">
        <v>5</v>
      </c>
      <c r="AM35" s="30">
        <f t="shared" si="0"/>
        <v>0</v>
      </c>
    </row>
    <row r="36" spans="34:41" ht="30" x14ac:dyDescent="0.5">
      <c r="AH36" s="26" t="s">
        <v>2</v>
      </c>
      <c r="AI36" s="27">
        <f>COUNTIF($C$5:$C$36,"C")</f>
        <v>0</v>
      </c>
      <c r="AJ36" s="28" t="s">
        <v>7</v>
      </c>
      <c r="AK36" s="29">
        <v>0.3</v>
      </c>
      <c r="AL36" s="28" t="s">
        <v>5</v>
      </c>
      <c r="AM36" s="30">
        <f t="shared" si="0"/>
        <v>0</v>
      </c>
    </row>
    <row r="37" spans="34:41" ht="30" x14ac:dyDescent="0.5">
      <c r="AH37" s="26" t="s">
        <v>3</v>
      </c>
      <c r="AI37" s="27">
        <f>COUNTIF($C$5:$C$36,"B")</f>
        <v>0</v>
      </c>
      <c r="AJ37" s="28" t="s">
        <v>7</v>
      </c>
      <c r="AK37" s="29">
        <v>0.2</v>
      </c>
      <c r="AL37" s="28" t="s">
        <v>5</v>
      </c>
      <c r="AM37" s="30">
        <f t="shared" si="0"/>
        <v>0</v>
      </c>
    </row>
    <row r="38" spans="34:41" ht="30.6" thickBot="1" x14ac:dyDescent="0.55000000000000004">
      <c r="AH38" s="31" t="s">
        <v>4</v>
      </c>
      <c r="AI38" s="32">
        <f>+P12</f>
        <v>0</v>
      </c>
      <c r="AJ38" s="33" t="s">
        <v>7</v>
      </c>
      <c r="AK38" s="34">
        <v>0.1</v>
      </c>
      <c r="AL38" s="33" t="s">
        <v>5</v>
      </c>
      <c r="AM38" s="35">
        <f t="shared" si="0"/>
        <v>0</v>
      </c>
    </row>
    <row r="39" spans="34:41" ht="39.6" thickBot="1" x14ac:dyDescent="0.95">
      <c r="AH39" s="36" t="s">
        <v>8</v>
      </c>
      <c r="AI39" s="37">
        <f>SUM(AI31:AI38)</f>
        <v>0</v>
      </c>
      <c r="AJ39" s="38"/>
      <c r="AK39" s="39"/>
      <c r="AL39" s="38"/>
      <c r="AM39" s="40">
        <f>IF(AI39&gt;10,"ERR",SUM(AM31:AM38))</f>
        <v>0</v>
      </c>
    </row>
    <row r="40" spans="34:41" ht="30" x14ac:dyDescent="0.5">
      <c r="AH40" s="41" t="s">
        <v>9</v>
      </c>
      <c r="AI40" s="42">
        <f>+P14</f>
        <v>0</v>
      </c>
      <c r="AJ40" s="43" t="s">
        <v>7</v>
      </c>
      <c r="AK40" s="44">
        <v>0.5</v>
      </c>
      <c r="AL40" s="43" t="s">
        <v>5</v>
      </c>
      <c r="AM40" s="45">
        <f>+AI40*AK40</f>
        <v>0</v>
      </c>
    </row>
    <row r="41" spans="34:41" ht="30" x14ac:dyDescent="0.5">
      <c r="AH41" s="46" t="s">
        <v>14</v>
      </c>
      <c r="AI41" s="47">
        <f>+P15</f>
        <v>0</v>
      </c>
      <c r="AJ41" s="28"/>
      <c r="AK41" s="48"/>
      <c r="AL41" s="28" t="s">
        <v>5</v>
      </c>
      <c r="AM41" s="30" t="str">
        <f>IF(AI41="c",0.3,IF(AI41="d",0.5,IF(AI41="e",0.5,IF(AI41="f",0.5,IF(AI41="a",0,IF(AI41="b",0,IF(AI41="",0,"error")))))))</f>
        <v>error</v>
      </c>
    </row>
    <row r="42" spans="34:41" ht="15" customHeight="1" thickBot="1" x14ac:dyDescent="0.55000000000000004">
      <c r="AH42" s="49" t="s">
        <v>15</v>
      </c>
      <c r="AI42" s="51">
        <f>+P16</f>
        <v>0</v>
      </c>
      <c r="AJ42" s="33"/>
      <c r="AK42" s="50"/>
      <c r="AL42" s="33" t="s">
        <v>5</v>
      </c>
      <c r="AM42" s="35">
        <f>+AI42</f>
        <v>0</v>
      </c>
    </row>
    <row r="43" spans="34:41" ht="15.75" customHeight="1" x14ac:dyDescent="0.25">
      <c r="AH43" s="80" t="s">
        <v>16</v>
      </c>
      <c r="AI43" s="81"/>
      <c r="AJ43" s="81"/>
      <c r="AK43" s="81"/>
      <c r="AL43" s="84"/>
      <c r="AM43" s="86">
        <f>SUM(AM39:AM42)</f>
        <v>0</v>
      </c>
    </row>
    <row r="44" spans="34:41" ht="15.6" thickBot="1" x14ac:dyDescent="0.3">
      <c r="AH44" s="82"/>
      <c r="AI44" s="83"/>
      <c r="AJ44" s="83"/>
      <c r="AK44" s="83"/>
      <c r="AL44" s="85"/>
      <c r="AM44" s="87"/>
    </row>
    <row r="45" spans="34:41" ht="302.39999999999998" thickTop="1" x14ac:dyDescent="6.85">
      <c r="AO45" s="58">
        <f>+F30</f>
        <v>0</v>
      </c>
    </row>
  </sheetData>
  <mergeCells count="3">
    <mergeCell ref="AH43:AK44"/>
    <mergeCell ref="AL43:AL44"/>
    <mergeCell ref="AM43:AM44"/>
  </mergeCells>
  <conditionalFormatting sqref="AM39">
    <cfRule type="cellIs" dxfId="17" priority="9" stopIfTrue="1" operator="equal">
      <formula>"ERR"</formula>
    </cfRule>
  </conditionalFormatting>
  <conditionalFormatting sqref="AI39">
    <cfRule type="cellIs" dxfId="16" priority="8" stopIfTrue="1" operator="between">
      <formula>0.1</formula>
      <formula>9.9</formula>
    </cfRule>
  </conditionalFormatting>
  <conditionalFormatting sqref="I5">
    <cfRule type="cellIs" dxfId="15" priority="1" operator="greaterThan">
      <formula>5</formula>
    </cfRule>
  </conditionalFormatting>
  <printOptions horizontalCentered="1" verticalCentered="1"/>
  <pageMargins left="0.47244094488188981" right="0.47244094488188981" top="0.39370078740157483" bottom="0.35433070866141736" header="0" footer="0.19685039370078741"/>
  <pageSetup paperSize="9" scale="76" orientation="landscape" verticalDpi="300" r:id="rId1"/>
  <headerFooter alignWithMargins="0">
    <oddFooter xml:space="preserve">&amp;R&amp;"Times New Roman,Normal"&amp;8TT, NOR  19.11.05 </oddFooter>
  </headerFooter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45"/>
  <sheetViews>
    <sheetView workbookViewId="0">
      <selection activeCell="H23" sqref="H23"/>
    </sheetView>
  </sheetViews>
  <sheetFormatPr baseColWidth="10" defaultColWidth="8.90625" defaultRowHeight="15" x14ac:dyDescent="0.25"/>
  <cols>
    <col min="1" max="1" width="3.81640625" customWidth="1"/>
    <col min="2" max="2" width="34.90625" customWidth="1"/>
    <col min="3" max="3" width="5.453125" style="2" customWidth="1"/>
    <col min="4" max="4" width="17.6328125" style="2" customWidth="1"/>
    <col min="5" max="5" width="5.36328125" style="15" customWidth="1"/>
    <col min="6" max="6" width="10.36328125" style="15" customWidth="1"/>
    <col min="7" max="7" width="2.81640625" style="15" customWidth="1"/>
    <col min="8" max="8" width="5.6328125" style="15" customWidth="1"/>
    <col min="9" max="11" width="2.81640625" style="15" customWidth="1"/>
    <col min="12" max="12" width="57.54296875" customWidth="1"/>
    <col min="13" max="13" width="1.81640625" style="2" customWidth="1"/>
    <col min="14" max="15" width="1.90625" style="1" customWidth="1"/>
    <col min="16" max="16" width="4.36328125" style="1" customWidth="1"/>
    <col min="17" max="17" width="2" customWidth="1"/>
    <col min="18" max="18" width="4.08984375" style="4" customWidth="1"/>
    <col min="19" max="19" width="2" style="2" customWidth="1"/>
    <col min="20" max="20" width="5.36328125" customWidth="1"/>
    <col min="21" max="21" width="3" customWidth="1"/>
    <col min="22" max="22" width="24.90625" customWidth="1"/>
    <col min="23" max="23" width="3" customWidth="1"/>
    <col min="24" max="24" width="4.453125" customWidth="1"/>
    <col min="25" max="25" width="1.453125" customWidth="1"/>
    <col min="26" max="31" width="4.453125" customWidth="1"/>
    <col min="33" max="33" width="4.453125" customWidth="1"/>
    <col min="34" max="34" width="13.90625" customWidth="1"/>
    <col min="35" max="35" width="8.54296875" customWidth="1"/>
    <col min="36" max="36" width="3.6328125" customWidth="1"/>
    <col min="37" max="37" width="8.36328125" customWidth="1"/>
    <col min="38" max="38" width="4.54296875" customWidth="1"/>
    <col min="39" max="39" width="10.6328125" customWidth="1"/>
  </cols>
  <sheetData>
    <row r="1" spans="1:32" s="3" customFormat="1" ht="52.5" customHeight="1" x14ac:dyDescent="0.2">
      <c r="B1" s="6" t="s">
        <v>19</v>
      </c>
      <c r="C1" s="7"/>
      <c r="D1" s="7"/>
      <c r="E1" s="14"/>
    </row>
    <row r="2" spans="1:32" s="3" customFormat="1" ht="23.25" customHeight="1" x14ac:dyDescent="0.3">
      <c r="B2" s="20" t="s">
        <v>18</v>
      </c>
      <c r="C2" s="53"/>
      <c r="D2" s="7"/>
      <c r="E2" s="14"/>
      <c r="F2" s="14"/>
      <c r="G2" s="14"/>
      <c r="H2" s="14"/>
      <c r="I2" s="14"/>
      <c r="J2" s="14"/>
      <c r="K2" s="14"/>
    </row>
    <row r="3" spans="1:32" s="3" customFormat="1" ht="21.75" customHeight="1" x14ac:dyDescent="0.35">
      <c r="B3" s="62" t="s">
        <v>40</v>
      </c>
      <c r="C3" s="63"/>
      <c r="D3" s="7"/>
      <c r="E3" s="14"/>
      <c r="F3" s="14"/>
    </row>
    <row r="4" spans="1:32" s="3" customFormat="1" ht="15.75" customHeight="1" x14ac:dyDescent="0.4">
      <c r="A4" s="12"/>
      <c r="B4" s="64" t="s">
        <v>25</v>
      </c>
      <c r="C4" s="65"/>
      <c r="D4" s="64" t="s">
        <v>39</v>
      </c>
      <c r="E4" s="66"/>
      <c r="F4" s="65"/>
      <c r="G4" s="67"/>
      <c r="H4" s="67"/>
      <c r="I4" s="67"/>
      <c r="J4" s="67"/>
      <c r="K4" s="67"/>
      <c r="L4" s="67"/>
      <c r="M4" s="67"/>
      <c r="N4" s="67"/>
      <c r="O4" s="67"/>
      <c r="P4" s="67"/>
      <c r="Q4" s="67"/>
      <c r="R4" s="67"/>
      <c r="S4" s="67"/>
      <c r="T4" s="67"/>
      <c r="U4" s="67"/>
      <c r="V4" s="67"/>
      <c r="W4" s="67"/>
      <c r="X4" s="67"/>
      <c r="Y4" s="67"/>
      <c r="Z4" s="67"/>
      <c r="AA4" s="67"/>
    </row>
    <row r="5" spans="1:32" s="3" customFormat="1" ht="18" customHeight="1" x14ac:dyDescent="0.3">
      <c r="A5" s="13">
        <v>1</v>
      </c>
      <c r="B5" s="55" t="s">
        <v>26</v>
      </c>
      <c r="C5" s="68"/>
      <c r="D5" s="1"/>
      <c r="E5" s="1"/>
      <c r="F5" s="59"/>
      <c r="G5" s="60"/>
      <c r="H5" s="61"/>
      <c r="I5" s="16"/>
      <c r="J5" s="54"/>
    </row>
    <row r="6" spans="1:32" s="3" customFormat="1" ht="18" customHeight="1" x14ac:dyDescent="0.3">
      <c r="A6" s="11">
        <v>2</v>
      </c>
      <c r="B6" s="55" t="s">
        <v>28</v>
      </c>
      <c r="C6" s="69"/>
      <c r="D6" s="1"/>
      <c r="E6" s="1"/>
      <c r="F6" s="1"/>
      <c r="G6" s="1"/>
      <c r="H6" s="1"/>
      <c r="I6" s="1"/>
      <c r="J6" s="1"/>
      <c r="K6" s="1"/>
    </row>
    <row r="7" spans="1:32" s="3" customFormat="1" ht="18" customHeight="1" x14ac:dyDescent="0.3">
      <c r="A7" s="11">
        <v>3</v>
      </c>
      <c r="B7" s="55" t="s">
        <v>29</v>
      </c>
      <c r="C7" s="69"/>
      <c r="D7" s="1"/>
      <c r="E7" s="1"/>
      <c r="F7" s="1"/>
      <c r="G7" s="1"/>
      <c r="H7" s="1"/>
      <c r="I7" s="1"/>
      <c r="J7" s="1"/>
      <c r="K7" s="1"/>
    </row>
    <row r="8" spans="1:32" s="3" customFormat="1" ht="18" customHeight="1" x14ac:dyDescent="0.3">
      <c r="A8" s="11">
        <v>4</v>
      </c>
      <c r="B8" s="55" t="s">
        <v>27</v>
      </c>
      <c r="C8" s="69"/>
      <c r="D8" s="1"/>
      <c r="E8" s="1"/>
      <c r="F8" s="1"/>
      <c r="G8" s="1"/>
      <c r="H8" s="1"/>
      <c r="I8" s="1"/>
      <c r="J8" s="1"/>
      <c r="K8" s="1"/>
    </row>
    <row r="9" spans="1:32" ht="18" customHeight="1" x14ac:dyDescent="0.3">
      <c r="A9" s="11">
        <v>5</v>
      </c>
      <c r="B9" s="55" t="s">
        <v>30</v>
      </c>
      <c r="C9" s="69"/>
      <c r="D9" s="1"/>
      <c r="E9" s="1"/>
      <c r="F9" s="1"/>
      <c r="G9" s="1"/>
      <c r="H9" s="1"/>
      <c r="I9" s="1"/>
      <c r="J9" s="1"/>
      <c r="K9" s="1"/>
      <c r="L9" s="3"/>
      <c r="M9" s="3"/>
      <c r="N9" s="3"/>
      <c r="O9" s="3"/>
      <c r="P9" s="3"/>
      <c r="R9"/>
      <c r="S9"/>
      <c r="AB9" s="3"/>
    </row>
    <row r="10" spans="1:32" ht="18" customHeight="1" x14ac:dyDescent="0.3">
      <c r="A10" s="11">
        <v>6</v>
      </c>
      <c r="B10" s="55" t="s">
        <v>31</v>
      </c>
      <c r="C10" s="69"/>
      <c r="D10" s="1"/>
      <c r="E10" s="1"/>
      <c r="F10" s="1"/>
      <c r="G10" s="1"/>
      <c r="H10" s="1"/>
      <c r="I10" s="1"/>
      <c r="J10" s="1"/>
      <c r="K10" s="1"/>
      <c r="L10" s="3"/>
      <c r="M10" s="3"/>
      <c r="N10" s="3"/>
      <c r="O10" s="3"/>
      <c r="P10" s="3"/>
      <c r="R10"/>
      <c r="S10"/>
      <c r="AB10" s="3"/>
    </row>
    <row r="11" spans="1:32" ht="18" customHeight="1" x14ac:dyDescent="0.3">
      <c r="A11" s="11">
        <v>7</v>
      </c>
      <c r="B11" s="55" t="s">
        <v>32</v>
      </c>
      <c r="C11" s="69"/>
      <c r="D11" s="1"/>
      <c r="E11" s="1"/>
      <c r="F11" s="1"/>
      <c r="G11" s="1"/>
      <c r="H11" s="1"/>
      <c r="I11" s="1"/>
      <c r="J11" s="1"/>
      <c r="K11" s="1"/>
      <c r="L11" s="3"/>
      <c r="M11" s="3"/>
      <c r="N11" s="3"/>
      <c r="O11" s="3"/>
      <c r="P11" s="3"/>
      <c r="R11"/>
      <c r="S11"/>
      <c r="AB11" s="3"/>
    </row>
    <row r="12" spans="1:32" ht="18" customHeight="1" x14ac:dyDescent="0.3">
      <c r="A12" s="11">
        <v>8</v>
      </c>
      <c r="B12" s="55" t="s">
        <v>23</v>
      </c>
      <c r="C12" s="69"/>
      <c r="D12" s="1"/>
      <c r="E12" s="1"/>
      <c r="F12" s="1"/>
      <c r="G12" s="1"/>
      <c r="H12" s="1"/>
      <c r="I12" s="1"/>
      <c r="J12" s="1"/>
      <c r="K12" s="1"/>
      <c r="L12" s="3"/>
      <c r="M12" s="3"/>
      <c r="N12" s="3"/>
      <c r="O12" s="3"/>
      <c r="P12" s="3"/>
      <c r="R12"/>
      <c r="S12"/>
      <c r="AB12" s="3"/>
    </row>
    <row r="13" spans="1:32" ht="18" customHeight="1" x14ac:dyDescent="0.3">
      <c r="A13" s="11">
        <v>9</v>
      </c>
      <c r="B13" s="55" t="s">
        <v>43</v>
      </c>
      <c r="C13" s="69"/>
      <c r="D13" s="1"/>
      <c r="E13" s="1"/>
      <c r="F13" s="1"/>
      <c r="G13" s="1"/>
      <c r="H13" s="1"/>
      <c r="I13" s="1"/>
      <c r="J13" s="1"/>
      <c r="K13" s="1"/>
      <c r="L13" s="3"/>
      <c r="M13" s="3"/>
      <c r="N13" s="3"/>
      <c r="O13" s="3"/>
      <c r="P13" s="3"/>
      <c r="Q13" s="3"/>
      <c r="R13" s="3"/>
      <c r="S13" s="3"/>
      <c r="T13" s="3"/>
      <c r="AB13" s="3"/>
      <c r="AC13" s="3"/>
      <c r="AD13" s="3"/>
      <c r="AE13" s="3"/>
      <c r="AF13" s="3"/>
    </row>
    <row r="14" spans="1:32" ht="18" customHeight="1" thickBot="1" x14ac:dyDescent="0.35">
      <c r="A14" s="71">
        <v>10</v>
      </c>
      <c r="B14" s="55" t="s">
        <v>44</v>
      </c>
      <c r="C14" s="69"/>
      <c r="D14" s="1"/>
      <c r="E14" s="1"/>
      <c r="F14" s="1"/>
      <c r="G14" s="1"/>
      <c r="H14" s="1"/>
      <c r="I14" s="1"/>
      <c r="J14" s="1"/>
      <c r="K14" s="1"/>
      <c r="L14" s="3"/>
      <c r="M14" s="3"/>
      <c r="N14" s="3"/>
      <c r="O14" s="3"/>
      <c r="P14" s="3"/>
      <c r="Q14" s="3"/>
      <c r="R14" s="3"/>
      <c r="S14" s="3"/>
      <c r="T14" s="3"/>
      <c r="AB14" s="3"/>
      <c r="AC14" s="3"/>
      <c r="AD14" s="3"/>
      <c r="AE14" s="3"/>
      <c r="AF14" s="3"/>
    </row>
    <row r="15" spans="1:32" ht="18" customHeight="1" thickTop="1" thickBot="1" x14ac:dyDescent="0.35">
      <c r="A15" s="11"/>
      <c r="B15" s="17" t="s">
        <v>42</v>
      </c>
      <c r="C15" s="19">
        <f>SUM(C5:C14)</f>
        <v>0</v>
      </c>
      <c r="D15" s="1"/>
      <c r="E15" s="1"/>
      <c r="F15" s="1"/>
      <c r="G15" s="1"/>
      <c r="H15" s="1"/>
      <c r="I15" s="1"/>
      <c r="J15" s="1"/>
      <c r="K15" s="1"/>
      <c r="L15" s="3"/>
      <c r="M15" s="3"/>
      <c r="N15" s="3"/>
      <c r="O15" s="3"/>
      <c r="P15" s="3"/>
      <c r="Q15" s="3"/>
      <c r="R15" s="3"/>
      <c r="S15" s="3"/>
      <c r="T15" s="3"/>
      <c r="AB15" s="3"/>
      <c r="AC15" s="3"/>
      <c r="AD15" s="3"/>
      <c r="AE15" s="3"/>
      <c r="AF15" s="3"/>
    </row>
    <row r="16" spans="1:32" ht="18" customHeight="1" thickTop="1" thickBot="1" x14ac:dyDescent="0.35">
      <c r="A16" s="11"/>
      <c r="B16" s="55"/>
      <c r="C16" s="72"/>
      <c r="D16" s="1"/>
      <c r="E16" s="1"/>
      <c r="F16" s="1"/>
      <c r="G16" s="1"/>
      <c r="H16" s="1"/>
      <c r="I16" s="1"/>
      <c r="J16" s="1"/>
      <c r="K16" s="1"/>
      <c r="L16" s="3"/>
      <c r="M16" s="3"/>
      <c r="N16" s="3"/>
      <c r="O16" s="3"/>
      <c r="P16" s="3"/>
      <c r="Q16" s="3"/>
      <c r="R16" s="3"/>
      <c r="S16" s="3"/>
      <c r="T16" s="3"/>
      <c r="AB16" s="3"/>
      <c r="AC16" s="3"/>
      <c r="AD16" s="3"/>
      <c r="AE16" s="3"/>
      <c r="AF16" s="3"/>
    </row>
    <row r="17" spans="1:39" ht="18" customHeight="1" thickTop="1" thickBot="1" x14ac:dyDescent="0.35">
      <c r="A17" s="11"/>
      <c r="B17" s="55"/>
      <c r="C17" s="72"/>
      <c r="D17" s="1"/>
      <c r="E17" s="1"/>
      <c r="F17" s="10" t="s">
        <v>11</v>
      </c>
      <c r="G17" s="8" t="s">
        <v>5</v>
      </c>
      <c r="H17" s="9">
        <f>E4-C25</f>
        <v>0</v>
      </c>
      <c r="I17"/>
      <c r="J17"/>
      <c r="K17" s="3"/>
      <c r="L17" s="3"/>
      <c r="M17" s="3"/>
      <c r="N17" s="3"/>
      <c r="O17" s="3"/>
      <c r="P17" s="3"/>
      <c r="Q17" s="3"/>
      <c r="R17" s="3"/>
      <c r="S17" s="3"/>
      <c r="T17" s="3"/>
      <c r="AB17" s="3"/>
      <c r="AC17" s="3"/>
      <c r="AD17" s="3"/>
      <c r="AE17" s="3"/>
      <c r="AF17" s="3"/>
    </row>
    <row r="18" spans="1:39" s="5" customFormat="1" ht="18" customHeight="1" thickTop="1" x14ac:dyDescent="0.3">
      <c r="A18" s="11">
        <v>1</v>
      </c>
      <c r="B18" s="55" t="s">
        <v>33</v>
      </c>
      <c r="C18" s="69"/>
      <c r="D18" s="1"/>
      <c r="E18" s="1"/>
      <c r="F18" s="2"/>
      <c r="G18" s="2"/>
      <c r="H18"/>
      <c r="K18" s="3"/>
      <c r="L18" s="3"/>
      <c r="M18" s="3"/>
      <c r="N18" s="3"/>
      <c r="O18" s="3"/>
      <c r="P18" s="3"/>
      <c r="Q18" s="3"/>
      <c r="R18" s="3"/>
      <c r="S18" s="3"/>
      <c r="T18" s="3"/>
      <c r="AB18" s="3"/>
      <c r="AC18" s="3"/>
      <c r="AD18" s="3"/>
      <c r="AE18" s="3"/>
      <c r="AF18" s="3"/>
    </row>
    <row r="19" spans="1:39" ht="18" customHeight="1" thickBot="1" x14ac:dyDescent="0.35">
      <c r="A19" s="11">
        <v>2</v>
      </c>
      <c r="B19" s="55" t="s">
        <v>34</v>
      </c>
      <c r="C19" s="69"/>
      <c r="D19" s="1"/>
      <c r="E19" s="1"/>
      <c r="F19" s="2"/>
      <c r="G19" s="2"/>
      <c r="H19"/>
      <c r="I19"/>
      <c r="J19"/>
      <c r="K19" s="3"/>
      <c r="L19" s="3"/>
      <c r="M19" s="3"/>
      <c r="N19" s="3"/>
      <c r="O19" s="3"/>
      <c r="P19" s="3"/>
      <c r="Q19" s="3"/>
      <c r="R19" s="3"/>
      <c r="S19" s="3"/>
      <c r="T19" s="3"/>
      <c r="AB19" s="3"/>
      <c r="AC19" s="3"/>
      <c r="AD19" s="3"/>
      <c r="AE19" s="3"/>
      <c r="AF19" s="3"/>
    </row>
    <row r="20" spans="1:39" ht="18" customHeight="1" thickTop="1" thickBot="1" x14ac:dyDescent="0.35">
      <c r="A20" s="11">
        <v>3</v>
      </c>
      <c r="B20" s="55" t="s">
        <v>35</v>
      </c>
      <c r="C20" s="69"/>
      <c r="D20" s="1"/>
      <c r="E20" s="1"/>
      <c r="F20" s="10" t="s">
        <v>12</v>
      </c>
      <c r="G20" s="8" t="s">
        <v>5</v>
      </c>
      <c r="H20" s="9">
        <f>C15</f>
        <v>0</v>
      </c>
      <c r="I20"/>
      <c r="J20"/>
      <c r="K20" s="3"/>
      <c r="L20" s="3"/>
      <c r="M20" s="3"/>
      <c r="N20" s="3"/>
      <c r="O20" s="3"/>
      <c r="P20" s="3"/>
      <c r="Q20" s="3"/>
      <c r="R20" s="3"/>
      <c r="S20" s="3"/>
      <c r="T20" s="3"/>
      <c r="AB20" s="3"/>
      <c r="AC20" s="3"/>
      <c r="AD20" s="3"/>
      <c r="AE20" s="3"/>
      <c r="AF20" s="3"/>
    </row>
    <row r="21" spans="1:39" ht="18" customHeight="1" thickTop="1" x14ac:dyDescent="0.3">
      <c r="A21" s="11">
        <v>4</v>
      </c>
      <c r="B21" s="55" t="s">
        <v>36</v>
      </c>
      <c r="C21" s="69"/>
      <c r="D21" s="1"/>
      <c r="E21" s="1"/>
      <c r="F21" s="2"/>
      <c r="G21" s="2"/>
      <c r="H21"/>
      <c r="I21"/>
      <c r="J21"/>
      <c r="K21" s="3"/>
      <c r="L21" s="3"/>
      <c r="M21" s="3"/>
      <c r="N21" s="3"/>
      <c r="O21" s="3"/>
      <c r="P21" s="3"/>
      <c r="Q21" s="3"/>
      <c r="R21" s="3"/>
      <c r="S21" s="3"/>
      <c r="T21" s="3"/>
      <c r="AB21" s="3"/>
      <c r="AC21" s="3"/>
      <c r="AD21" s="3"/>
      <c r="AE21" s="3"/>
      <c r="AF21" s="3"/>
    </row>
    <row r="22" spans="1:39" ht="18" customHeight="1" thickBot="1" x14ac:dyDescent="0.35">
      <c r="A22" s="11">
        <v>5</v>
      </c>
      <c r="B22" s="55" t="s">
        <v>37</v>
      </c>
      <c r="C22" s="69"/>
      <c r="D22" s="1"/>
      <c r="E22" s="1"/>
      <c r="F22" s="2"/>
      <c r="G22" s="2"/>
      <c r="H22"/>
      <c r="I22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AB22" s="3"/>
      <c r="AC22" s="3"/>
      <c r="AD22" s="3"/>
      <c r="AE22" s="3"/>
      <c r="AF22" s="3"/>
    </row>
    <row r="23" spans="1:39" ht="18" customHeight="1" thickTop="1" thickBot="1" x14ac:dyDescent="0.35">
      <c r="A23" s="11">
        <v>6</v>
      </c>
      <c r="B23" s="55" t="s">
        <v>38</v>
      </c>
      <c r="C23" s="70"/>
      <c r="D23" s="1"/>
      <c r="E23" s="1"/>
      <c r="F23" s="10" t="s">
        <v>13</v>
      </c>
      <c r="G23" s="8" t="s">
        <v>5</v>
      </c>
      <c r="H23" s="9">
        <f>+H17-H20+10</f>
        <v>10</v>
      </c>
      <c r="I2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AB23" s="3"/>
      <c r="AC23" s="3"/>
      <c r="AD23" s="3"/>
      <c r="AE23" s="3"/>
      <c r="AF23" s="3"/>
    </row>
    <row r="24" spans="1:39" ht="18" customHeight="1" thickTop="1" thickBot="1" x14ac:dyDescent="0.35">
      <c r="A24" s="11">
        <v>7</v>
      </c>
      <c r="B24" s="55"/>
      <c r="C24" s="70"/>
      <c r="D24" s="1"/>
      <c r="E24" s="1"/>
      <c r="F24" s="2"/>
      <c r="G24" s="2"/>
      <c r="H24"/>
      <c r="I24"/>
      <c r="J24" s="3"/>
      <c r="K24" s="3"/>
      <c r="M24"/>
      <c r="N24"/>
      <c r="O24"/>
      <c r="P24"/>
      <c r="R24"/>
      <c r="S24"/>
    </row>
    <row r="25" spans="1:39" ht="18" customHeight="1" thickTop="1" thickBot="1" x14ac:dyDescent="0.35">
      <c r="A25" s="11"/>
      <c r="B25" s="17" t="s">
        <v>45</v>
      </c>
      <c r="C25" s="19">
        <f>SUM(C18:C24)</f>
        <v>0</v>
      </c>
      <c r="D25" s="1"/>
      <c r="E25" s="1"/>
      <c r="F25" s="2"/>
      <c r="G25" s="2"/>
      <c r="H25"/>
      <c r="I25"/>
      <c r="J25" s="3"/>
      <c r="K25" s="3"/>
      <c r="M25"/>
      <c r="N25"/>
      <c r="O25"/>
      <c r="P25"/>
      <c r="R25"/>
      <c r="S25"/>
    </row>
    <row r="26" spans="1:39" ht="18" customHeight="1" thickTop="1" x14ac:dyDescent="0.3">
      <c r="A26" s="11"/>
      <c r="D26" s="1"/>
      <c r="E26" s="1"/>
      <c r="I26"/>
      <c r="J26" s="3"/>
      <c r="K26"/>
      <c r="M26"/>
      <c r="N26"/>
      <c r="O26"/>
      <c r="P26"/>
      <c r="R26"/>
      <c r="S26"/>
    </row>
    <row r="27" spans="1:39" ht="18" customHeight="1" x14ac:dyDescent="0.3">
      <c r="A27" s="11"/>
      <c r="D27" s="1"/>
      <c r="E27" s="1"/>
      <c r="I27"/>
      <c r="J27"/>
      <c r="K27"/>
      <c r="M27"/>
      <c r="N27"/>
      <c r="O27"/>
      <c r="P27"/>
      <c r="R27"/>
      <c r="S27"/>
    </row>
    <row r="28" spans="1:39" ht="18" customHeight="1" x14ac:dyDescent="0.3">
      <c r="A28" s="11"/>
      <c r="D28" s="1"/>
      <c r="E28" s="1"/>
      <c r="I28"/>
      <c r="J28"/>
      <c r="K28"/>
      <c r="M28"/>
      <c r="N28"/>
      <c r="O28"/>
      <c r="P28"/>
      <c r="R28"/>
      <c r="S28"/>
    </row>
    <row r="29" spans="1:39" ht="18" customHeight="1" x14ac:dyDescent="0.3">
      <c r="A29" s="18"/>
      <c r="D29" s="1"/>
      <c r="E29" s="1"/>
      <c r="I29"/>
      <c r="J29"/>
      <c r="K29"/>
      <c r="M29"/>
      <c r="N29"/>
      <c r="O29"/>
      <c r="P29"/>
      <c r="R29"/>
      <c r="S29"/>
    </row>
    <row r="30" spans="1:39" ht="23.4" thickBot="1" x14ac:dyDescent="0.45">
      <c r="D30" s="1"/>
      <c r="E30" s="1"/>
      <c r="I30"/>
      <c r="J30"/>
      <c r="K30"/>
      <c r="M30"/>
      <c r="N30"/>
      <c r="O30"/>
      <c r="P30"/>
      <c r="R30"/>
      <c r="S30"/>
      <c r="V30" s="52"/>
      <c r="AH30" s="52" t="s">
        <v>17</v>
      </c>
    </row>
    <row r="31" spans="1:39" ht="30.6" thickTop="1" x14ac:dyDescent="0.5">
      <c r="AH31" s="21" t="s">
        <v>24</v>
      </c>
      <c r="AI31" s="22">
        <f>COUNTIF($C$5:$C$36,"H")</f>
        <v>0</v>
      </c>
      <c r="AJ31" s="23" t="s">
        <v>7</v>
      </c>
      <c r="AK31" s="24">
        <v>0.8</v>
      </c>
      <c r="AL31" s="23" t="s">
        <v>5</v>
      </c>
      <c r="AM31" s="25">
        <f t="shared" ref="AM31:AM38" si="0">+AI31*AK31</f>
        <v>0</v>
      </c>
    </row>
    <row r="32" spans="1:39" ht="30" x14ac:dyDescent="0.5">
      <c r="AH32" s="26" t="s">
        <v>10</v>
      </c>
      <c r="AI32" s="27">
        <f>COUNTIF($C$5:$C$36,"G")</f>
        <v>0</v>
      </c>
      <c r="AJ32" s="28" t="s">
        <v>7</v>
      </c>
      <c r="AK32" s="29">
        <v>0.7</v>
      </c>
      <c r="AL32" s="28" t="s">
        <v>5</v>
      </c>
      <c r="AM32" s="30">
        <f t="shared" si="0"/>
        <v>0</v>
      </c>
    </row>
    <row r="33" spans="34:41" ht="30" x14ac:dyDescent="0.5">
      <c r="AH33" s="26" t="s">
        <v>6</v>
      </c>
      <c r="AI33" s="27">
        <f>COUNTIF($C$5:$C$36,"F")</f>
        <v>0</v>
      </c>
      <c r="AJ33" s="28" t="s">
        <v>7</v>
      </c>
      <c r="AK33" s="29">
        <v>0.6</v>
      </c>
      <c r="AL33" s="28" t="s">
        <v>5</v>
      </c>
      <c r="AM33" s="30">
        <f t="shared" si="0"/>
        <v>0</v>
      </c>
    </row>
    <row r="34" spans="34:41" ht="30" x14ac:dyDescent="0.5">
      <c r="AH34" s="26" t="s">
        <v>0</v>
      </c>
      <c r="AI34" s="27">
        <f>COUNTIF($C$5:$C$36,"E")</f>
        <v>0</v>
      </c>
      <c r="AJ34" s="28" t="s">
        <v>7</v>
      </c>
      <c r="AK34" s="29">
        <v>0.5</v>
      </c>
      <c r="AL34" s="28" t="s">
        <v>5</v>
      </c>
      <c r="AM34" s="30">
        <f t="shared" si="0"/>
        <v>0</v>
      </c>
    </row>
    <row r="35" spans="34:41" ht="30" x14ac:dyDescent="0.5">
      <c r="AH35" s="26" t="s">
        <v>1</v>
      </c>
      <c r="AI35" s="27">
        <f>COUNTIF($C$5:$C$36,"D")</f>
        <v>0</v>
      </c>
      <c r="AJ35" s="28" t="s">
        <v>7</v>
      </c>
      <c r="AK35" s="29">
        <v>0.4</v>
      </c>
      <c r="AL35" s="28" t="s">
        <v>5</v>
      </c>
      <c r="AM35" s="30">
        <f t="shared" si="0"/>
        <v>0</v>
      </c>
    </row>
    <row r="36" spans="34:41" ht="30" x14ac:dyDescent="0.5">
      <c r="AH36" s="26" t="s">
        <v>2</v>
      </c>
      <c r="AI36" s="27">
        <f>COUNTIF($C$5:$C$36,"C")</f>
        <v>0</v>
      </c>
      <c r="AJ36" s="28" t="s">
        <v>7</v>
      </c>
      <c r="AK36" s="29">
        <v>0.3</v>
      </c>
      <c r="AL36" s="28" t="s">
        <v>5</v>
      </c>
      <c r="AM36" s="30">
        <f t="shared" si="0"/>
        <v>0</v>
      </c>
    </row>
    <row r="37" spans="34:41" ht="30" x14ac:dyDescent="0.5">
      <c r="AH37" s="26" t="s">
        <v>3</v>
      </c>
      <c r="AI37" s="27">
        <f>COUNTIF($C$5:$C$36,"B")</f>
        <v>0</v>
      </c>
      <c r="AJ37" s="28" t="s">
        <v>7</v>
      </c>
      <c r="AK37" s="29">
        <v>0.2</v>
      </c>
      <c r="AL37" s="28" t="s">
        <v>5</v>
      </c>
      <c r="AM37" s="30">
        <f t="shared" si="0"/>
        <v>0</v>
      </c>
    </row>
    <row r="38" spans="34:41" ht="30.6" thickBot="1" x14ac:dyDescent="0.55000000000000004">
      <c r="AH38" s="31" t="s">
        <v>4</v>
      </c>
      <c r="AI38" s="32">
        <f>+P12</f>
        <v>0</v>
      </c>
      <c r="AJ38" s="33" t="s">
        <v>7</v>
      </c>
      <c r="AK38" s="34">
        <v>0.1</v>
      </c>
      <c r="AL38" s="33" t="s">
        <v>5</v>
      </c>
      <c r="AM38" s="35">
        <f t="shared" si="0"/>
        <v>0</v>
      </c>
    </row>
    <row r="39" spans="34:41" ht="39.6" thickBot="1" x14ac:dyDescent="0.95">
      <c r="AH39" s="36" t="s">
        <v>8</v>
      </c>
      <c r="AI39" s="37">
        <f>SUM(AI31:AI38)</f>
        <v>0</v>
      </c>
      <c r="AJ39" s="38"/>
      <c r="AK39" s="39"/>
      <c r="AL39" s="38"/>
      <c r="AM39" s="40">
        <f>IF(AI39&gt;10,"ERR",SUM(AM31:AM38))</f>
        <v>0</v>
      </c>
    </row>
    <row r="40" spans="34:41" ht="30" x14ac:dyDescent="0.5">
      <c r="AH40" s="41" t="s">
        <v>9</v>
      </c>
      <c r="AI40" s="42">
        <f>+P14</f>
        <v>0</v>
      </c>
      <c r="AJ40" s="43" t="s">
        <v>7</v>
      </c>
      <c r="AK40" s="44">
        <v>0.5</v>
      </c>
      <c r="AL40" s="43" t="s">
        <v>5</v>
      </c>
      <c r="AM40" s="45">
        <f>+AI40*AK40</f>
        <v>0</v>
      </c>
    </row>
    <row r="41" spans="34:41" ht="30" x14ac:dyDescent="0.5">
      <c r="AH41" s="46" t="s">
        <v>14</v>
      </c>
      <c r="AI41" s="47">
        <f>+P15</f>
        <v>0</v>
      </c>
      <c r="AJ41" s="28"/>
      <c r="AK41" s="48"/>
      <c r="AL41" s="28" t="s">
        <v>5</v>
      </c>
      <c r="AM41" s="30" t="str">
        <f>IF(AI41="c",0.3,IF(AI41="d",0.5,IF(AI41="e",0.5,IF(AI41="f",0.5,IF(AI41="a",0,IF(AI41="b",0,IF(AI41="",0,"error")))))))</f>
        <v>error</v>
      </c>
    </row>
    <row r="42" spans="34:41" ht="15" customHeight="1" thickBot="1" x14ac:dyDescent="0.55000000000000004">
      <c r="AH42" s="49" t="s">
        <v>15</v>
      </c>
      <c r="AI42" s="51">
        <f>+P16</f>
        <v>0</v>
      </c>
      <c r="AJ42" s="33"/>
      <c r="AK42" s="50"/>
      <c r="AL42" s="33" t="s">
        <v>5</v>
      </c>
      <c r="AM42" s="35">
        <f>+AI42</f>
        <v>0</v>
      </c>
    </row>
    <row r="43" spans="34:41" ht="15.75" customHeight="1" x14ac:dyDescent="0.25">
      <c r="AH43" s="80" t="s">
        <v>16</v>
      </c>
      <c r="AI43" s="81"/>
      <c r="AJ43" s="81"/>
      <c r="AK43" s="81"/>
      <c r="AL43" s="84"/>
      <c r="AM43" s="86">
        <f>SUM(AM39:AM42)</f>
        <v>0</v>
      </c>
    </row>
    <row r="44" spans="34:41" ht="15.6" thickBot="1" x14ac:dyDescent="0.3">
      <c r="AH44" s="82"/>
      <c r="AI44" s="83"/>
      <c r="AJ44" s="83"/>
      <c r="AK44" s="83"/>
      <c r="AL44" s="85"/>
      <c r="AM44" s="87"/>
    </row>
    <row r="45" spans="34:41" ht="302.39999999999998" thickTop="1" x14ac:dyDescent="6.85">
      <c r="AO45" s="58">
        <f>+F30</f>
        <v>0</v>
      </c>
    </row>
  </sheetData>
  <mergeCells count="3">
    <mergeCell ref="AH43:AK44"/>
    <mergeCell ref="AL43:AL44"/>
    <mergeCell ref="AM43:AM44"/>
  </mergeCells>
  <conditionalFormatting sqref="AM39">
    <cfRule type="cellIs" dxfId="14" priority="9" stopIfTrue="1" operator="equal">
      <formula>"ERR"</formula>
    </cfRule>
  </conditionalFormatting>
  <conditionalFormatting sqref="AI39">
    <cfRule type="cellIs" dxfId="13" priority="8" stopIfTrue="1" operator="between">
      <formula>0.1</formula>
      <formula>9.9</formula>
    </cfRule>
  </conditionalFormatting>
  <conditionalFormatting sqref="I5">
    <cfRule type="cellIs" dxfId="12" priority="1" operator="greaterThan">
      <formula>5</formula>
    </cfRule>
  </conditionalFormatting>
  <printOptions horizontalCentered="1" verticalCentered="1"/>
  <pageMargins left="0.47244094488188981" right="0.47244094488188981" top="0.39370078740157483" bottom="0.35433070866141736" header="0" footer="0.19685039370078741"/>
  <pageSetup paperSize="9" scale="76" orientation="landscape" verticalDpi="300" r:id="rId1"/>
  <headerFooter alignWithMargins="0">
    <oddFooter xml:space="preserve">&amp;R&amp;"Times New Roman,Normal"&amp;8TT, NOR  19.11.05 </oddFooter>
  </headerFooter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45"/>
  <sheetViews>
    <sheetView zoomScale="70" zoomScaleNormal="70" workbookViewId="0">
      <selection activeCell="H23" sqref="H23"/>
    </sheetView>
  </sheetViews>
  <sheetFormatPr baseColWidth="10" defaultColWidth="8.90625" defaultRowHeight="15" x14ac:dyDescent="0.25"/>
  <cols>
    <col min="1" max="1" width="3.81640625" customWidth="1"/>
    <col min="2" max="2" width="35" customWidth="1"/>
    <col min="3" max="3" width="5.453125" style="2" customWidth="1"/>
    <col min="4" max="4" width="17" style="2" customWidth="1"/>
    <col min="5" max="5" width="5.36328125" style="15" customWidth="1"/>
    <col min="6" max="6" width="10.81640625" style="15" customWidth="1"/>
    <col min="7" max="7" width="2.81640625" style="15" customWidth="1"/>
    <col min="8" max="8" width="5.54296875" style="15" customWidth="1"/>
    <col min="9" max="11" width="2.81640625" style="15" customWidth="1"/>
    <col min="12" max="12" width="57.54296875" customWidth="1"/>
    <col min="13" max="13" width="1.81640625" style="2" customWidth="1"/>
    <col min="14" max="15" width="1.90625" style="1" customWidth="1"/>
    <col min="16" max="16" width="4.36328125" style="1" customWidth="1"/>
    <col min="17" max="17" width="2" customWidth="1"/>
    <col min="18" max="18" width="4.08984375" style="4" customWidth="1"/>
    <col min="19" max="19" width="2" style="2" customWidth="1"/>
    <col min="20" max="20" width="5.36328125" customWidth="1"/>
    <col min="21" max="21" width="3" customWidth="1"/>
    <col min="22" max="22" width="24.90625" customWidth="1"/>
    <col min="23" max="23" width="3" customWidth="1"/>
    <col min="24" max="24" width="4.453125" customWidth="1"/>
    <col min="25" max="25" width="1.453125" customWidth="1"/>
    <col min="26" max="31" width="4.453125" customWidth="1"/>
    <col min="33" max="33" width="4.453125" customWidth="1"/>
    <col min="34" max="34" width="13.90625" customWidth="1"/>
    <col min="35" max="35" width="8.54296875" customWidth="1"/>
    <col min="36" max="36" width="3.6328125" customWidth="1"/>
    <col min="37" max="37" width="8.36328125" customWidth="1"/>
    <col min="38" max="38" width="4.54296875" customWidth="1"/>
    <col min="39" max="39" width="10.6328125" customWidth="1"/>
  </cols>
  <sheetData>
    <row r="1" spans="1:32" s="3" customFormat="1" ht="52.5" customHeight="1" x14ac:dyDescent="0.2">
      <c r="B1" s="6" t="s">
        <v>19</v>
      </c>
      <c r="C1" s="7"/>
      <c r="D1" s="7"/>
      <c r="E1" s="14"/>
    </row>
    <row r="2" spans="1:32" s="3" customFormat="1" ht="23.25" customHeight="1" x14ac:dyDescent="0.3">
      <c r="B2" s="20" t="s">
        <v>18</v>
      </c>
      <c r="C2" s="53"/>
      <c r="D2" s="7"/>
      <c r="E2" s="14"/>
      <c r="F2" s="14"/>
      <c r="G2" s="14"/>
      <c r="H2" s="14"/>
      <c r="I2" s="14"/>
      <c r="J2" s="14"/>
      <c r="K2" s="14"/>
    </row>
    <row r="3" spans="1:32" s="3" customFormat="1" ht="21.75" customHeight="1" x14ac:dyDescent="0.35">
      <c r="B3" s="62" t="s">
        <v>40</v>
      </c>
      <c r="C3" s="63"/>
      <c r="D3" s="7"/>
      <c r="E3" s="14"/>
      <c r="F3" s="14"/>
    </row>
    <row r="4" spans="1:32" s="3" customFormat="1" ht="15.75" customHeight="1" x14ac:dyDescent="0.4">
      <c r="A4" s="12"/>
      <c r="B4" s="64" t="s">
        <v>25</v>
      </c>
      <c r="C4" s="65"/>
      <c r="D4" s="64" t="s">
        <v>39</v>
      </c>
      <c r="E4" s="66"/>
      <c r="F4" s="65"/>
      <c r="G4" s="67"/>
      <c r="H4" s="67"/>
      <c r="I4" s="67"/>
      <c r="J4" s="67"/>
      <c r="K4" s="67"/>
      <c r="L4" s="67"/>
      <c r="M4" s="67"/>
      <c r="N4" s="67"/>
      <c r="O4" s="67"/>
      <c r="P4" s="67"/>
      <c r="Q4" s="67"/>
      <c r="R4" s="67"/>
      <c r="S4" s="67"/>
      <c r="T4" s="67"/>
      <c r="U4" s="67"/>
      <c r="V4" s="67"/>
      <c r="W4" s="67"/>
      <c r="X4" s="67"/>
      <c r="Y4" s="67"/>
      <c r="Z4" s="67"/>
      <c r="AA4" s="67"/>
    </row>
    <row r="5" spans="1:32" s="3" customFormat="1" ht="18" customHeight="1" x14ac:dyDescent="0.3">
      <c r="A5" s="13">
        <v>1</v>
      </c>
      <c r="B5" s="55" t="s">
        <v>26</v>
      </c>
      <c r="C5" s="68"/>
      <c r="D5" s="1"/>
      <c r="E5" s="1"/>
      <c r="F5" s="59"/>
      <c r="G5" s="60"/>
      <c r="H5" s="61"/>
      <c r="I5" s="16"/>
      <c r="J5" s="54"/>
    </row>
    <row r="6" spans="1:32" s="3" customFormat="1" ht="18" customHeight="1" x14ac:dyDescent="0.3">
      <c r="A6" s="11">
        <v>2</v>
      </c>
      <c r="B6" s="55" t="s">
        <v>28</v>
      </c>
      <c r="C6" s="69"/>
      <c r="D6" s="1"/>
      <c r="E6" s="1"/>
      <c r="F6" s="1"/>
      <c r="G6" s="1"/>
      <c r="H6" s="1"/>
      <c r="I6" s="1"/>
      <c r="J6" s="1"/>
      <c r="K6" s="1"/>
    </row>
    <row r="7" spans="1:32" s="3" customFormat="1" ht="18" customHeight="1" x14ac:dyDescent="0.3">
      <c r="A7" s="11">
        <v>3</v>
      </c>
      <c r="B7" s="55" t="s">
        <v>29</v>
      </c>
      <c r="C7" s="69"/>
      <c r="D7" s="1"/>
      <c r="E7" s="1"/>
      <c r="F7" s="1"/>
      <c r="G7" s="1"/>
      <c r="H7" s="1"/>
      <c r="I7" s="1"/>
      <c r="J7" s="1"/>
      <c r="K7" s="1"/>
    </row>
    <row r="8" spans="1:32" s="3" customFormat="1" ht="18" customHeight="1" x14ac:dyDescent="0.3">
      <c r="A8" s="11">
        <v>4</v>
      </c>
      <c r="B8" s="55" t="s">
        <v>27</v>
      </c>
      <c r="C8" s="69"/>
      <c r="D8" s="1"/>
      <c r="E8" s="1"/>
      <c r="F8" s="1"/>
      <c r="G8" s="1"/>
      <c r="H8" s="1"/>
      <c r="I8" s="1"/>
      <c r="J8" s="1"/>
      <c r="K8" s="1"/>
    </row>
    <row r="9" spans="1:32" ht="18" customHeight="1" x14ac:dyDescent="0.3">
      <c r="A9" s="11">
        <v>5</v>
      </c>
      <c r="B9" s="55" t="s">
        <v>30</v>
      </c>
      <c r="C9" s="69"/>
      <c r="D9" s="1"/>
      <c r="E9" s="1"/>
      <c r="F9" s="1"/>
      <c r="G9" s="1"/>
      <c r="H9" s="1"/>
      <c r="I9" s="1"/>
      <c r="J9" s="1"/>
      <c r="K9" s="1"/>
      <c r="L9" s="3"/>
      <c r="M9" s="3"/>
      <c r="N9" s="3"/>
      <c r="O9" s="3"/>
      <c r="P9" s="3"/>
      <c r="R9"/>
      <c r="S9"/>
      <c r="AB9" s="3"/>
    </row>
    <row r="10" spans="1:32" ht="18" customHeight="1" x14ac:dyDescent="0.3">
      <c r="A10" s="11">
        <v>6</v>
      </c>
      <c r="B10" s="55" t="s">
        <v>31</v>
      </c>
      <c r="C10" s="69"/>
      <c r="D10" s="1"/>
      <c r="E10" s="1"/>
      <c r="F10" s="1"/>
      <c r="G10" s="1"/>
      <c r="H10" s="1"/>
      <c r="I10" s="1"/>
      <c r="J10" s="1"/>
      <c r="K10" s="1"/>
      <c r="L10" s="3"/>
      <c r="M10" s="3"/>
      <c r="N10" s="3"/>
      <c r="O10" s="3"/>
      <c r="P10" s="3"/>
      <c r="R10"/>
      <c r="S10"/>
      <c r="AB10" s="3"/>
    </row>
    <row r="11" spans="1:32" ht="18" customHeight="1" x14ac:dyDescent="0.3">
      <c r="A11" s="11">
        <v>7</v>
      </c>
      <c r="B11" s="55" t="s">
        <v>32</v>
      </c>
      <c r="C11" s="69"/>
      <c r="D11" s="1"/>
      <c r="E11" s="1"/>
      <c r="F11" s="1"/>
      <c r="G11" s="1"/>
      <c r="H11" s="1"/>
      <c r="I11" s="1"/>
      <c r="J11" s="1"/>
      <c r="K11" s="1"/>
      <c r="L11" s="3"/>
      <c r="M11" s="3"/>
      <c r="N11" s="3"/>
      <c r="O11" s="3"/>
      <c r="P11" s="3"/>
      <c r="R11"/>
      <c r="S11"/>
      <c r="AB11" s="3"/>
    </row>
    <row r="12" spans="1:32" ht="18" customHeight="1" x14ac:dyDescent="0.3">
      <c r="A12" s="11">
        <v>8</v>
      </c>
      <c r="B12" s="55" t="s">
        <v>23</v>
      </c>
      <c r="C12" s="69"/>
      <c r="D12" s="1"/>
      <c r="E12" s="1"/>
      <c r="F12" s="1"/>
      <c r="G12" s="1"/>
      <c r="H12" s="1"/>
      <c r="I12" s="1"/>
      <c r="J12" s="1"/>
      <c r="K12" s="1"/>
      <c r="L12" s="3"/>
      <c r="M12" s="3"/>
      <c r="N12" s="3"/>
      <c r="O12" s="3"/>
      <c r="P12" s="3"/>
      <c r="R12"/>
      <c r="S12"/>
      <c r="AB12" s="3"/>
    </row>
    <row r="13" spans="1:32" ht="18" customHeight="1" x14ac:dyDescent="0.3">
      <c r="A13" s="11">
        <v>9</v>
      </c>
      <c r="B13" s="55" t="s">
        <v>43</v>
      </c>
      <c r="C13" s="69"/>
      <c r="D13" s="1"/>
      <c r="E13" s="1"/>
      <c r="F13" s="1"/>
      <c r="G13" s="1"/>
      <c r="H13" s="1"/>
      <c r="I13" s="1"/>
      <c r="J13" s="1"/>
      <c r="K13" s="1"/>
      <c r="L13" s="3"/>
      <c r="M13" s="3"/>
      <c r="N13" s="3"/>
      <c r="O13" s="3"/>
      <c r="P13" s="3"/>
      <c r="Q13" s="3"/>
      <c r="R13" s="3"/>
      <c r="S13" s="3"/>
      <c r="T13" s="3"/>
      <c r="AB13" s="3"/>
      <c r="AC13" s="3"/>
      <c r="AD13" s="3"/>
      <c r="AE13" s="3"/>
      <c r="AF13" s="3"/>
    </row>
    <row r="14" spans="1:32" ht="18" customHeight="1" thickBot="1" x14ac:dyDescent="0.35">
      <c r="A14" s="71">
        <v>10</v>
      </c>
      <c r="B14" s="55" t="s">
        <v>44</v>
      </c>
      <c r="C14" s="69"/>
      <c r="D14" s="1"/>
      <c r="E14" s="1"/>
      <c r="F14" s="1"/>
      <c r="G14" s="1"/>
      <c r="H14" s="1"/>
      <c r="I14" s="1"/>
      <c r="J14" s="1"/>
      <c r="K14" s="1"/>
      <c r="L14" s="3"/>
      <c r="M14" s="3"/>
      <c r="N14" s="3"/>
      <c r="O14" s="3"/>
      <c r="P14" s="3"/>
      <c r="Q14" s="3"/>
      <c r="R14" s="3"/>
      <c r="S14" s="3"/>
      <c r="T14" s="3"/>
      <c r="AB14" s="3"/>
      <c r="AC14" s="3"/>
      <c r="AD14" s="3"/>
      <c r="AE14" s="3"/>
      <c r="AF14" s="3"/>
    </row>
    <row r="15" spans="1:32" ht="18" customHeight="1" thickTop="1" thickBot="1" x14ac:dyDescent="0.35">
      <c r="A15" s="11"/>
      <c r="B15" s="17" t="s">
        <v>42</v>
      </c>
      <c r="C15" s="19">
        <f>SUM(C5:C14)</f>
        <v>0</v>
      </c>
      <c r="D15" s="1"/>
      <c r="E15" s="1"/>
      <c r="F15" s="1"/>
      <c r="G15" s="1"/>
      <c r="H15" s="1"/>
      <c r="I15" s="1"/>
      <c r="J15" s="1"/>
      <c r="K15" s="1"/>
      <c r="L15" s="3"/>
      <c r="M15" s="3"/>
      <c r="N15" s="3"/>
      <c r="O15" s="3"/>
      <c r="P15" s="3"/>
      <c r="Q15" s="3"/>
      <c r="R15" s="3"/>
      <c r="S15" s="3"/>
      <c r="T15" s="3"/>
      <c r="AB15" s="3"/>
      <c r="AC15" s="3"/>
      <c r="AD15" s="3"/>
      <c r="AE15" s="3"/>
      <c r="AF15" s="3"/>
    </row>
    <row r="16" spans="1:32" ht="18" customHeight="1" thickTop="1" thickBot="1" x14ac:dyDescent="0.35">
      <c r="A16" s="11"/>
      <c r="B16" s="55"/>
      <c r="C16" s="72"/>
      <c r="D16" s="1"/>
      <c r="E16" s="1"/>
      <c r="F16" s="1"/>
      <c r="G16" s="1"/>
      <c r="H16" s="1"/>
      <c r="I16" s="1"/>
      <c r="J16" s="1"/>
      <c r="K16" s="1"/>
      <c r="L16" s="3"/>
      <c r="M16" s="3"/>
      <c r="N16" s="3"/>
      <c r="O16" s="3"/>
      <c r="P16" s="3"/>
      <c r="Q16" s="3"/>
      <c r="R16" s="3"/>
      <c r="S16" s="3"/>
      <c r="T16" s="3"/>
      <c r="AB16" s="3"/>
      <c r="AC16" s="3"/>
      <c r="AD16" s="3"/>
      <c r="AE16" s="3"/>
      <c r="AF16" s="3"/>
    </row>
    <row r="17" spans="1:39" ht="18" customHeight="1" thickTop="1" thickBot="1" x14ac:dyDescent="0.35">
      <c r="A17" s="11"/>
      <c r="B17" s="55"/>
      <c r="C17" s="72"/>
      <c r="D17" s="1"/>
      <c r="E17" s="1"/>
      <c r="F17" s="10" t="s">
        <v>11</v>
      </c>
      <c r="G17" s="8" t="s">
        <v>5</v>
      </c>
      <c r="H17" s="9">
        <f>E4-C25</f>
        <v>0</v>
      </c>
      <c r="I17"/>
      <c r="J17"/>
      <c r="K17" s="3"/>
      <c r="L17" s="3"/>
      <c r="M17" s="3"/>
      <c r="N17" s="3"/>
      <c r="O17" s="3"/>
      <c r="P17" s="3"/>
      <c r="Q17" s="3"/>
      <c r="R17" s="3"/>
      <c r="S17" s="3"/>
      <c r="T17" s="3"/>
      <c r="AB17" s="3"/>
      <c r="AC17" s="3"/>
      <c r="AD17" s="3"/>
      <c r="AE17" s="3"/>
      <c r="AF17" s="3"/>
    </row>
    <row r="18" spans="1:39" s="5" customFormat="1" ht="18" customHeight="1" thickTop="1" x14ac:dyDescent="0.3">
      <c r="A18" s="11">
        <v>1</v>
      </c>
      <c r="B18" s="55" t="s">
        <v>33</v>
      </c>
      <c r="C18" s="69"/>
      <c r="D18" s="1"/>
      <c r="E18" s="1"/>
      <c r="F18" s="2"/>
      <c r="G18" s="2"/>
      <c r="H18"/>
      <c r="K18" s="3"/>
      <c r="L18" s="3"/>
      <c r="M18" s="3"/>
      <c r="N18" s="3"/>
      <c r="O18" s="3"/>
      <c r="P18" s="3"/>
      <c r="Q18" s="3"/>
      <c r="R18" s="3"/>
      <c r="S18" s="3"/>
      <c r="T18" s="3"/>
      <c r="AB18" s="3"/>
      <c r="AC18" s="3"/>
      <c r="AD18" s="3"/>
      <c r="AE18" s="3"/>
      <c r="AF18" s="3"/>
    </row>
    <row r="19" spans="1:39" ht="18" customHeight="1" thickBot="1" x14ac:dyDescent="0.35">
      <c r="A19" s="11">
        <v>2</v>
      </c>
      <c r="B19" s="55" t="s">
        <v>34</v>
      </c>
      <c r="C19" s="69"/>
      <c r="D19" s="1"/>
      <c r="E19" s="1"/>
      <c r="F19" s="2"/>
      <c r="G19" s="2"/>
      <c r="H19"/>
      <c r="I19"/>
      <c r="J19"/>
      <c r="K19" s="3"/>
      <c r="L19" s="3"/>
      <c r="M19" s="3"/>
      <c r="N19" s="3"/>
      <c r="O19" s="3"/>
      <c r="P19" s="3"/>
      <c r="Q19" s="3"/>
      <c r="R19" s="3"/>
      <c r="S19" s="3"/>
      <c r="T19" s="3"/>
      <c r="AB19" s="3"/>
      <c r="AC19" s="3"/>
      <c r="AD19" s="3"/>
      <c r="AE19" s="3"/>
      <c r="AF19" s="3"/>
    </row>
    <row r="20" spans="1:39" ht="18" customHeight="1" thickTop="1" thickBot="1" x14ac:dyDescent="0.35">
      <c r="A20" s="11">
        <v>3</v>
      </c>
      <c r="B20" s="55" t="s">
        <v>35</v>
      </c>
      <c r="C20" s="69"/>
      <c r="D20" s="1"/>
      <c r="E20" s="1"/>
      <c r="F20" s="10" t="s">
        <v>12</v>
      </c>
      <c r="G20" s="8" t="s">
        <v>5</v>
      </c>
      <c r="H20" s="9">
        <f>C15</f>
        <v>0</v>
      </c>
      <c r="I20"/>
      <c r="J20"/>
      <c r="K20" s="3"/>
      <c r="L20" s="3"/>
      <c r="M20" s="3"/>
      <c r="N20" s="3"/>
      <c r="O20" s="3"/>
      <c r="P20" s="3"/>
      <c r="Q20" s="3"/>
      <c r="R20" s="3"/>
      <c r="S20" s="3"/>
      <c r="T20" s="3"/>
      <c r="AB20" s="3"/>
      <c r="AC20" s="3"/>
      <c r="AD20" s="3"/>
      <c r="AE20" s="3"/>
      <c r="AF20" s="3"/>
    </row>
    <row r="21" spans="1:39" ht="18" customHeight="1" thickTop="1" x14ac:dyDescent="0.3">
      <c r="A21" s="11">
        <v>4</v>
      </c>
      <c r="B21" s="55" t="s">
        <v>36</v>
      </c>
      <c r="C21" s="69"/>
      <c r="D21" s="1"/>
      <c r="E21" s="1"/>
      <c r="F21" s="2"/>
      <c r="G21" s="2"/>
      <c r="H21"/>
      <c r="I21"/>
      <c r="J21"/>
      <c r="K21" s="3"/>
      <c r="L21" s="3"/>
      <c r="M21" s="3"/>
      <c r="N21" s="3"/>
      <c r="O21" s="3"/>
      <c r="P21" s="3"/>
      <c r="Q21" s="3"/>
      <c r="R21" s="3"/>
      <c r="S21" s="3"/>
      <c r="T21" s="3"/>
      <c r="AB21" s="3"/>
      <c r="AC21" s="3"/>
      <c r="AD21" s="3"/>
      <c r="AE21" s="3"/>
      <c r="AF21" s="3"/>
    </row>
    <row r="22" spans="1:39" ht="18" customHeight="1" thickBot="1" x14ac:dyDescent="0.35">
      <c r="A22" s="11">
        <v>5</v>
      </c>
      <c r="B22" s="55" t="s">
        <v>37</v>
      </c>
      <c r="C22" s="69"/>
      <c r="D22" s="1"/>
      <c r="E22" s="1"/>
      <c r="F22" s="2"/>
      <c r="G22" s="2"/>
      <c r="H22"/>
      <c r="I22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AB22" s="3"/>
      <c r="AC22" s="3"/>
      <c r="AD22" s="3"/>
      <c r="AE22" s="3"/>
      <c r="AF22" s="3"/>
    </row>
    <row r="23" spans="1:39" ht="18" customHeight="1" thickTop="1" thickBot="1" x14ac:dyDescent="0.35">
      <c r="A23" s="11">
        <v>6</v>
      </c>
      <c r="B23" s="55" t="s">
        <v>38</v>
      </c>
      <c r="C23" s="70"/>
      <c r="D23" s="1"/>
      <c r="E23" s="1"/>
      <c r="F23" s="10" t="s">
        <v>13</v>
      </c>
      <c r="G23" s="8" t="s">
        <v>5</v>
      </c>
      <c r="H23" s="9">
        <f>+H17-H20+10</f>
        <v>10</v>
      </c>
      <c r="I2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AB23" s="3"/>
      <c r="AC23" s="3"/>
      <c r="AD23" s="3"/>
      <c r="AE23" s="3"/>
      <c r="AF23" s="3"/>
    </row>
    <row r="24" spans="1:39" ht="18" customHeight="1" thickTop="1" thickBot="1" x14ac:dyDescent="0.35">
      <c r="A24" s="11">
        <v>7</v>
      </c>
      <c r="B24" s="55"/>
      <c r="C24" s="70"/>
      <c r="D24" s="1"/>
      <c r="E24" s="1"/>
      <c r="F24" s="2"/>
      <c r="G24" s="2"/>
      <c r="H24"/>
      <c r="I24"/>
      <c r="J24" s="3"/>
      <c r="K24" s="3"/>
      <c r="M24"/>
      <c r="N24"/>
      <c r="O24"/>
      <c r="P24"/>
      <c r="R24"/>
      <c r="S24"/>
    </row>
    <row r="25" spans="1:39" ht="18" customHeight="1" thickTop="1" thickBot="1" x14ac:dyDescent="0.35">
      <c r="A25" s="11"/>
      <c r="B25" s="17" t="s">
        <v>45</v>
      </c>
      <c r="C25" s="19">
        <f>SUM(C18:C24)</f>
        <v>0</v>
      </c>
      <c r="D25" s="1"/>
      <c r="E25" s="1"/>
      <c r="F25" s="2"/>
      <c r="G25" s="2"/>
      <c r="H25"/>
      <c r="I25"/>
      <c r="J25" s="3"/>
      <c r="K25" s="3"/>
      <c r="M25"/>
      <c r="N25"/>
      <c r="O25"/>
      <c r="P25"/>
      <c r="R25"/>
      <c r="S25"/>
    </row>
    <row r="26" spans="1:39" ht="18" customHeight="1" thickTop="1" x14ac:dyDescent="0.3">
      <c r="A26" s="11"/>
      <c r="D26" s="1"/>
      <c r="E26" s="1"/>
      <c r="I26"/>
      <c r="J26" s="3"/>
      <c r="K26"/>
      <c r="M26"/>
      <c r="N26"/>
      <c r="O26"/>
      <c r="P26"/>
      <c r="R26"/>
      <c r="S26"/>
    </row>
    <row r="27" spans="1:39" ht="18" customHeight="1" x14ac:dyDescent="0.3">
      <c r="A27" s="11"/>
      <c r="D27" s="1"/>
      <c r="E27" s="1"/>
      <c r="I27"/>
      <c r="J27"/>
      <c r="K27"/>
      <c r="M27"/>
      <c r="N27"/>
      <c r="O27"/>
      <c r="P27"/>
      <c r="R27"/>
      <c r="S27"/>
    </row>
    <row r="28" spans="1:39" ht="18" customHeight="1" x14ac:dyDescent="0.3">
      <c r="A28" s="11"/>
      <c r="D28" s="1"/>
      <c r="E28" s="1"/>
      <c r="I28"/>
      <c r="J28"/>
      <c r="K28"/>
      <c r="M28"/>
      <c r="N28"/>
      <c r="O28"/>
      <c r="P28"/>
      <c r="R28"/>
      <c r="S28"/>
    </row>
    <row r="29" spans="1:39" ht="18" customHeight="1" x14ac:dyDescent="0.3">
      <c r="A29" s="18"/>
      <c r="D29" s="1"/>
      <c r="E29" s="1"/>
      <c r="I29"/>
      <c r="J29"/>
      <c r="K29"/>
      <c r="M29"/>
      <c r="N29"/>
      <c r="O29"/>
      <c r="P29"/>
      <c r="R29"/>
      <c r="S29"/>
    </row>
    <row r="30" spans="1:39" ht="23.4" thickBot="1" x14ac:dyDescent="0.45">
      <c r="D30" s="1"/>
      <c r="E30" s="1"/>
      <c r="I30"/>
      <c r="J30"/>
      <c r="K30"/>
      <c r="M30"/>
      <c r="N30"/>
      <c r="O30"/>
      <c r="P30"/>
      <c r="R30"/>
      <c r="S30"/>
      <c r="V30" s="52"/>
      <c r="AH30" s="52" t="s">
        <v>17</v>
      </c>
    </row>
    <row r="31" spans="1:39" ht="30.6" thickTop="1" x14ac:dyDescent="0.5">
      <c r="AH31" s="21" t="s">
        <v>24</v>
      </c>
      <c r="AI31" s="22">
        <f>COUNTIF($C$5:$C$36,"H")</f>
        <v>0</v>
      </c>
      <c r="AJ31" s="23" t="s">
        <v>7</v>
      </c>
      <c r="AK31" s="24">
        <v>0.8</v>
      </c>
      <c r="AL31" s="23" t="s">
        <v>5</v>
      </c>
      <c r="AM31" s="25">
        <f t="shared" ref="AM31:AM38" si="0">+AI31*AK31</f>
        <v>0</v>
      </c>
    </row>
    <row r="32" spans="1:39" ht="30" x14ac:dyDescent="0.5">
      <c r="AH32" s="26" t="s">
        <v>10</v>
      </c>
      <c r="AI32" s="27">
        <f>COUNTIF($C$5:$C$36,"G")</f>
        <v>0</v>
      </c>
      <c r="AJ32" s="28" t="s">
        <v>7</v>
      </c>
      <c r="AK32" s="29">
        <v>0.7</v>
      </c>
      <c r="AL32" s="28" t="s">
        <v>5</v>
      </c>
      <c r="AM32" s="30">
        <f t="shared" si="0"/>
        <v>0</v>
      </c>
    </row>
    <row r="33" spans="34:41" ht="30" x14ac:dyDescent="0.5">
      <c r="AH33" s="26" t="s">
        <v>6</v>
      </c>
      <c r="AI33" s="27">
        <f>COUNTIF($C$5:$C$36,"F")</f>
        <v>0</v>
      </c>
      <c r="AJ33" s="28" t="s">
        <v>7</v>
      </c>
      <c r="AK33" s="29">
        <v>0.6</v>
      </c>
      <c r="AL33" s="28" t="s">
        <v>5</v>
      </c>
      <c r="AM33" s="30">
        <f t="shared" si="0"/>
        <v>0</v>
      </c>
    </row>
    <row r="34" spans="34:41" ht="30" x14ac:dyDescent="0.5">
      <c r="AH34" s="26" t="s">
        <v>0</v>
      </c>
      <c r="AI34" s="27">
        <f>COUNTIF($C$5:$C$36,"E")</f>
        <v>0</v>
      </c>
      <c r="AJ34" s="28" t="s">
        <v>7</v>
      </c>
      <c r="AK34" s="29">
        <v>0.5</v>
      </c>
      <c r="AL34" s="28" t="s">
        <v>5</v>
      </c>
      <c r="AM34" s="30">
        <f t="shared" si="0"/>
        <v>0</v>
      </c>
    </row>
    <row r="35" spans="34:41" ht="30" x14ac:dyDescent="0.5">
      <c r="AH35" s="26" t="s">
        <v>1</v>
      </c>
      <c r="AI35" s="27">
        <f>COUNTIF($C$5:$C$36,"D")</f>
        <v>0</v>
      </c>
      <c r="AJ35" s="28" t="s">
        <v>7</v>
      </c>
      <c r="AK35" s="29">
        <v>0.4</v>
      </c>
      <c r="AL35" s="28" t="s">
        <v>5</v>
      </c>
      <c r="AM35" s="30">
        <f t="shared" si="0"/>
        <v>0</v>
      </c>
    </row>
    <row r="36" spans="34:41" ht="30" x14ac:dyDescent="0.5">
      <c r="AH36" s="26" t="s">
        <v>2</v>
      </c>
      <c r="AI36" s="27">
        <f>COUNTIF($C$5:$C$36,"C")</f>
        <v>0</v>
      </c>
      <c r="AJ36" s="28" t="s">
        <v>7</v>
      </c>
      <c r="AK36" s="29">
        <v>0.3</v>
      </c>
      <c r="AL36" s="28" t="s">
        <v>5</v>
      </c>
      <c r="AM36" s="30">
        <f t="shared" si="0"/>
        <v>0</v>
      </c>
    </row>
    <row r="37" spans="34:41" ht="30" x14ac:dyDescent="0.5">
      <c r="AH37" s="26" t="s">
        <v>3</v>
      </c>
      <c r="AI37" s="27">
        <f>COUNTIF($C$5:$C$36,"B")</f>
        <v>0</v>
      </c>
      <c r="AJ37" s="28" t="s">
        <v>7</v>
      </c>
      <c r="AK37" s="29">
        <v>0.2</v>
      </c>
      <c r="AL37" s="28" t="s">
        <v>5</v>
      </c>
      <c r="AM37" s="30">
        <f t="shared" si="0"/>
        <v>0</v>
      </c>
    </row>
    <row r="38" spans="34:41" ht="30.6" thickBot="1" x14ac:dyDescent="0.55000000000000004">
      <c r="AH38" s="31" t="s">
        <v>4</v>
      </c>
      <c r="AI38" s="32">
        <f>+P12</f>
        <v>0</v>
      </c>
      <c r="AJ38" s="33" t="s">
        <v>7</v>
      </c>
      <c r="AK38" s="34">
        <v>0.1</v>
      </c>
      <c r="AL38" s="33" t="s">
        <v>5</v>
      </c>
      <c r="AM38" s="35">
        <f t="shared" si="0"/>
        <v>0</v>
      </c>
    </row>
    <row r="39" spans="34:41" ht="39.6" thickBot="1" x14ac:dyDescent="0.95">
      <c r="AH39" s="36" t="s">
        <v>8</v>
      </c>
      <c r="AI39" s="37">
        <f>SUM(AI31:AI38)</f>
        <v>0</v>
      </c>
      <c r="AJ39" s="38"/>
      <c r="AK39" s="39"/>
      <c r="AL39" s="38"/>
      <c r="AM39" s="40">
        <f>IF(AI39&gt;10,"ERR",SUM(AM31:AM38))</f>
        <v>0</v>
      </c>
    </row>
    <row r="40" spans="34:41" ht="30" x14ac:dyDescent="0.5">
      <c r="AH40" s="41" t="s">
        <v>9</v>
      </c>
      <c r="AI40" s="42">
        <f>+P14</f>
        <v>0</v>
      </c>
      <c r="AJ40" s="43" t="s">
        <v>7</v>
      </c>
      <c r="AK40" s="44">
        <v>0.5</v>
      </c>
      <c r="AL40" s="43" t="s">
        <v>5</v>
      </c>
      <c r="AM40" s="45">
        <f>+AI40*AK40</f>
        <v>0</v>
      </c>
    </row>
    <row r="41" spans="34:41" ht="30" x14ac:dyDescent="0.5">
      <c r="AH41" s="46" t="s">
        <v>14</v>
      </c>
      <c r="AI41" s="47">
        <f>+P15</f>
        <v>0</v>
      </c>
      <c r="AJ41" s="28"/>
      <c r="AK41" s="48"/>
      <c r="AL41" s="28" t="s">
        <v>5</v>
      </c>
      <c r="AM41" s="30" t="str">
        <f>IF(AI41="c",0.3,IF(AI41="d",0.5,IF(AI41="e",0.5,IF(AI41="f",0.5,IF(AI41="a",0,IF(AI41="b",0,IF(AI41="",0,"error")))))))</f>
        <v>error</v>
      </c>
    </row>
    <row r="42" spans="34:41" ht="15" customHeight="1" thickBot="1" x14ac:dyDescent="0.55000000000000004">
      <c r="AH42" s="49" t="s">
        <v>15</v>
      </c>
      <c r="AI42" s="51">
        <f>+P16</f>
        <v>0</v>
      </c>
      <c r="AJ42" s="33"/>
      <c r="AK42" s="50"/>
      <c r="AL42" s="33" t="s">
        <v>5</v>
      </c>
      <c r="AM42" s="35">
        <f>+AI42</f>
        <v>0</v>
      </c>
    </row>
    <row r="43" spans="34:41" ht="15.75" customHeight="1" x14ac:dyDescent="0.25">
      <c r="AH43" s="80" t="s">
        <v>16</v>
      </c>
      <c r="AI43" s="81"/>
      <c r="AJ43" s="81"/>
      <c r="AK43" s="81"/>
      <c r="AL43" s="84"/>
      <c r="AM43" s="86">
        <f>SUM(AM39:AM42)</f>
        <v>0</v>
      </c>
    </row>
    <row r="44" spans="34:41" ht="15.6" thickBot="1" x14ac:dyDescent="0.3">
      <c r="AH44" s="82"/>
      <c r="AI44" s="83"/>
      <c r="AJ44" s="83"/>
      <c r="AK44" s="83"/>
      <c r="AL44" s="85"/>
      <c r="AM44" s="87"/>
    </row>
    <row r="45" spans="34:41" ht="302.39999999999998" thickTop="1" x14ac:dyDescent="6.85">
      <c r="AO45" s="58">
        <f>+F30</f>
        <v>0</v>
      </c>
    </row>
  </sheetData>
  <mergeCells count="3">
    <mergeCell ref="AH43:AK44"/>
    <mergeCell ref="AL43:AL44"/>
    <mergeCell ref="AM43:AM44"/>
  </mergeCells>
  <conditionalFormatting sqref="AM39">
    <cfRule type="cellIs" dxfId="11" priority="9" stopIfTrue="1" operator="equal">
      <formula>"ERR"</formula>
    </cfRule>
  </conditionalFormatting>
  <conditionalFormatting sqref="AI39">
    <cfRule type="cellIs" dxfId="10" priority="8" stopIfTrue="1" operator="between">
      <formula>0.1</formula>
      <formula>9.9</formula>
    </cfRule>
  </conditionalFormatting>
  <conditionalFormatting sqref="I5">
    <cfRule type="cellIs" dxfId="9" priority="1" operator="greaterThan">
      <formula>5</formula>
    </cfRule>
  </conditionalFormatting>
  <printOptions horizontalCentered="1" verticalCentered="1"/>
  <pageMargins left="0.47244094488188981" right="0.47244094488188981" top="0.39370078740157483" bottom="0.35433070866141736" header="0" footer="0.19685039370078741"/>
  <pageSetup paperSize="9" scale="76" orientation="landscape" verticalDpi="300" r:id="rId1"/>
  <headerFooter alignWithMargins="0">
    <oddFooter xml:space="preserve">&amp;R&amp;"Times New Roman,Normal"&amp;8TT, NOR  19.11.05 </oddFooter>
  </headerFooter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45"/>
  <sheetViews>
    <sheetView workbookViewId="0">
      <selection activeCell="H23" sqref="H23"/>
    </sheetView>
  </sheetViews>
  <sheetFormatPr baseColWidth="10" defaultColWidth="8.90625" defaultRowHeight="15" x14ac:dyDescent="0.25"/>
  <cols>
    <col min="1" max="1" width="3.81640625" customWidth="1"/>
    <col min="2" max="2" width="34.6328125" customWidth="1"/>
    <col min="3" max="3" width="5.453125" style="2" customWidth="1"/>
    <col min="4" max="4" width="17.1796875" style="2" customWidth="1"/>
    <col min="5" max="5" width="5.36328125" style="15" customWidth="1"/>
    <col min="6" max="6" width="10.54296875" style="15" customWidth="1"/>
    <col min="7" max="7" width="2.81640625" style="15" customWidth="1"/>
    <col min="8" max="8" width="5.6328125" style="15" customWidth="1"/>
    <col min="9" max="11" width="2.81640625" style="15" customWidth="1"/>
    <col min="12" max="12" width="57.54296875" customWidth="1"/>
    <col min="13" max="13" width="1.81640625" style="2" customWidth="1"/>
    <col min="14" max="15" width="1.90625" style="1" customWidth="1"/>
    <col min="16" max="16" width="4.36328125" style="1" customWidth="1"/>
    <col min="17" max="17" width="2" customWidth="1"/>
    <col min="18" max="18" width="4.08984375" style="4" customWidth="1"/>
    <col min="19" max="19" width="2" style="2" customWidth="1"/>
    <col min="20" max="20" width="5.36328125" customWidth="1"/>
    <col min="21" max="21" width="3" customWidth="1"/>
    <col min="22" max="22" width="24.90625" customWidth="1"/>
    <col min="23" max="23" width="3" customWidth="1"/>
    <col min="24" max="24" width="4.453125" customWidth="1"/>
    <col min="25" max="25" width="1.453125" customWidth="1"/>
    <col min="26" max="31" width="4.453125" customWidth="1"/>
    <col min="33" max="33" width="4.453125" customWidth="1"/>
    <col min="34" max="34" width="13.90625" customWidth="1"/>
    <col min="35" max="35" width="8.54296875" customWidth="1"/>
    <col min="36" max="36" width="3.6328125" customWidth="1"/>
    <col min="37" max="37" width="8.36328125" customWidth="1"/>
    <col min="38" max="38" width="4.54296875" customWidth="1"/>
    <col min="39" max="39" width="10.6328125" customWidth="1"/>
  </cols>
  <sheetData>
    <row r="1" spans="1:32" s="3" customFormat="1" ht="52.5" customHeight="1" x14ac:dyDescent="0.2">
      <c r="B1" s="6" t="s">
        <v>19</v>
      </c>
      <c r="C1" s="7"/>
      <c r="D1" s="7"/>
      <c r="E1" s="14"/>
    </row>
    <row r="2" spans="1:32" s="3" customFormat="1" ht="23.25" customHeight="1" x14ac:dyDescent="0.3">
      <c r="B2" s="20" t="s">
        <v>18</v>
      </c>
      <c r="C2" s="53"/>
      <c r="D2" s="7"/>
      <c r="E2" s="14"/>
      <c r="F2" s="14"/>
      <c r="G2" s="14"/>
      <c r="H2" s="14"/>
      <c r="I2" s="14"/>
      <c r="J2" s="14"/>
      <c r="K2" s="14"/>
    </row>
    <row r="3" spans="1:32" s="3" customFormat="1" ht="21.75" customHeight="1" x14ac:dyDescent="0.35">
      <c r="B3" s="62" t="s">
        <v>40</v>
      </c>
      <c r="C3" s="63"/>
      <c r="D3" s="7"/>
      <c r="E3" s="14"/>
      <c r="F3" s="14"/>
    </row>
    <row r="4" spans="1:32" s="3" customFormat="1" ht="15.75" customHeight="1" x14ac:dyDescent="0.4">
      <c r="A4" s="12"/>
      <c r="B4" s="64" t="s">
        <v>25</v>
      </c>
      <c r="C4" s="65"/>
      <c r="D4" s="64" t="s">
        <v>39</v>
      </c>
      <c r="E4" s="66"/>
      <c r="F4" s="65"/>
      <c r="G4" s="67"/>
      <c r="H4" s="67"/>
      <c r="I4" s="67"/>
      <c r="J4" s="67"/>
      <c r="K4" s="67"/>
      <c r="L4" s="67"/>
      <c r="M4" s="67"/>
      <c r="N4" s="67"/>
      <c r="O4" s="67"/>
      <c r="P4" s="67"/>
      <c r="Q4" s="67"/>
      <c r="R4" s="67"/>
      <c r="S4" s="67"/>
      <c r="T4" s="67"/>
      <c r="U4" s="67"/>
      <c r="V4" s="67"/>
      <c r="W4" s="67"/>
      <c r="X4" s="67"/>
      <c r="Y4" s="67"/>
      <c r="Z4" s="67"/>
      <c r="AA4" s="67"/>
    </row>
    <row r="5" spans="1:32" s="3" customFormat="1" ht="18" customHeight="1" x14ac:dyDescent="0.3">
      <c r="A5" s="13">
        <v>1</v>
      </c>
      <c r="B5" s="55" t="s">
        <v>26</v>
      </c>
      <c r="C5" s="68"/>
      <c r="D5" s="1"/>
      <c r="E5" s="1"/>
      <c r="F5" s="59"/>
      <c r="G5" s="60"/>
      <c r="H5" s="61"/>
      <c r="I5" s="16"/>
      <c r="J5" s="54"/>
    </row>
    <row r="6" spans="1:32" s="3" customFormat="1" ht="18" customHeight="1" x14ac:dyDescent="0.3">
      <c r="A6" s="11">
        <v>2</v>
      </c>
      <c r="B6" s="55" t="s">
        <v>28</v>
      </c>
      <c r="C6" s="69"/>
      <c r="D6" s="1"/>
      <c r="E6" s="1"/>
      <c r="F6" s="1"/>
      <c r="G6" s="1"/>
      <c r="H6" s="1"/>
      <c r="I6" s="1"/>
      <c r="J6" s="1"/>
      <c r="K6" s="1"/>
    </row>
    <row r="7" spans="1:32" s="3" customFormat="1" ht="18" customHeight="1" x14ac:dyDescent="0.3">
      <c r="A7" s="11">
        <v>3</v>
      </c>
      <c r="B7" s="55" t="s">
        <v>29</v>
      </c>
      <c r="C7" s="69"/>
      <c r="D7" s="1"/>
      <c r="E7" s="1"/>
      <c r="F7" s="1"/>
      <c r="G7" s="1"/>
      <c r="H7" s="1"/>
      <c r="I7" s="1"/>
      <c r="J7" s="1"/>
      <c r="K7" s="1"/>
    </row>
    <row r="8" spans="1:32" s="3" customFormat="1" ht="18" customHeight="1" x14ac:dyDescent="0.3">
      <c r="A8" s="11">
        <v>4</v>
      </c>
      <c r="B8" s="55" t="s">
        <v>27</v>
      </c>
      <c r="C8" s="69"/>
      <c r="D8" s="1"/>
      <c r="E8" s="1"/>
      <c r="F8" s="1"/>
      <c r="G8" s="1"/>
      <c r="H8" s="1"/>
      <c r="I8" s="1"/>
      <c r="J8" s="1"/>
      <c r="K8" s="1"/>
    </row>
    <row r="9" spans="1:32" ht="18" customHeight="1" x14ac:dyDescent="0.3">
      <c r="A9" s="11">
        <v>5</v>
      </c>
      <c r="B9" s="55" t="s">
        <v>30</v>
      </c>
      <c r="C9" s="69"/>
      <c r="D9" s="1"/>
      <c r="E9" s="1"/>
      <c r="F9" s="1"/>
      <c r="G9" s="1"/>
      <c r="H9" s="1"/>
      <c r="I9" s="1"/>
      <c r="J9" s="1"/>
      <c r="K9" s="1"/>
      <c r="L9" s="3"/>
      <c r="M9" s="3"/>
      <c r="N9" s="3"/>
      <c r="O9" s="3"/>
      <c r="P9" s="3"/>
      <c r="R9"/>
      <c r="S9"/>
      <c r="AB9" s="3"/>
    </row>
    <row r="10" spans="1:32" ht="18" customHeight="1" x14ac:dyDescent="0.3">
      <c r="A10" s="11">
        <v>6</v>
      </c>
      <c r="B10" s="55" t="s">
        <v>31</v>
      </c>
      <c r="C10" s="69"/>
      <c r="D10" s="1"/>
      <c r="E10" s="1"/>
      <c r="F10" s="1"/>
      <c r="G10" s="1"/>
      <c r="H10" s="1"/>
      <c r="I10" s="1"/>
      <c r="J10" s="1"/>
      <c r="K10" s="1"/>
      <c r="L10" s="3"/>
      <c r="M10" s="3"/>
      <c r="N10" s="3"/>
      <c r="O10" s="3"/>
      <c r="P10" s="3"/>
      <c r="R10"/>
      <c r="S10"/>
      <c r="AB10" s="3"/>
    </row>
    <row r="11" spans="1:32" ht="18" customHeight="1" x14ac:dyDescent="0.3">
      <c r="A11" s="11">
        <v>7</v>
      </c>
      <c r="B11" s="55" t="s">
        <v>32</v>
      </c>
      <c r="C11" s="69"/>
      <c r="D11" s="1"/>
      <c r="E11" s="1"/>
      <c r="F11" s="1"/>
      <c r="G11" s="1"/>
      <c r="H11" s="1"/>
      <c r="I11" s="1"/>
      <c r="J11" s="1"/>
      <c r="K11" s="1"/>
      <c r="L11" s="3"/>
      <c r="M11" s="3"/>
      <c r="N11" s="3"/>
      <c r="O11" s="3"/>
      <c r="P11" s="3"/>
      <c r="R11"/>
      <c r="S11"/>
      <c r="AB11" s="3"/>
    </row>
    <row r="12" spans="1:32" ht="18" customHeight="1" x14ac:dyDescent="0.3">
      <c r="A12" s="11">
        <v>8</v>
      </c>
      <c r="B12" s="55" t="s">
        <v>23</v>
      </c>
      <c r="C12" s="69"/>
      <c r="D12" s="1"/>
      <c r="E12" s="1"/>
      <c r="F12" s="1"/>
      <c r="G12" s="1"/>
      <c r="H12" s="1"/>
      <c r="I12" s="1"/>
      <c r="J12" s="1"/>
      <c r="K12" s="1"/>
      <c r="L12" s="3"/>
      <c r="M12" s="3"/>
      <c r="N12" s="3"/>
      <c r="O12" s="3"/>
      <c r="P12" s="3"/>
      <c r="R12"/>
      <c r="S12"/>
      <c r="AB12" s="3"/>
    </row>
    <row r="13" spans="1:32" ht="18" customHeight="1" x14ac:dyDescent="0.3">
      <c r="A13" s="11">
        <v>9</v>
      </c>
      <c r="B13" s="55" t="s">
        <v>43</v>
      </c>
      <c r="C13" s="69"/>
      <c r="D13" s="1"/>
      <c r="E13" s="1"/>
      <c r="F13" s="1"/>
      <c r="G13" s="1"/>
      <c r="H13" s="1"/>
      <c r="I13" s="1"/>
      <c r="J13" s="1"/>
      <c r="K13" s="1"/>
      <c r="L13" s="3"/>
      <c r="M13" s="3"/>
      <c r="N13" s="3"/>
      <c r="O13" s="3"/>
      <c r="P13" s="3"/>
      <c r="Q13" s="3"/>
      <c r="R13" s="3"/>
      <c r="S13" s="3"/>
      <c r="T13" s="3"/>
      <c r="AB13" s="3"/>
      <c r="AC13" s="3"/>
      <c r="AD13" s="3"/>
      <c r="AE13" s="3"/>
      <c r="AF13" s="3"/>
    </row>
    <row r="14" spans="1:32" ht="18" customHeight="1" thickBot="1" x14ac:dyDescent="0.35">
      <c r="A14" s="71">
        <v>10</v>
      </c>
      <c r="B14" s="55" t="s">
        <v>44</v>
      </c>
      <c r="C14" s="69"/>
      <c r="D14" s="1"/>
      <c r="E14" s="1"/>
      <c r="F14" s="1"/>
      <c r="G14" s="1"/>
      <c r="H14" s="1"/>
      <c r="I14" s="1"/>
      <c r="J14" s="1"/>
      <c r="K14" s="1"/>
      <c r="L14" s="3"/>
      <c r="M14" s="3"/>
      <c r="N14" s="3"/>
      <c r="O14" s="3"/>
      <c r="P14" s="3"/>
      <c r="Q14" s="3"/>
      <c r="R14" s="3"/>
      <c r="S14" s="3"/>
      <c r="T14" s="3"/>
      <c r="AB14" s="3"/>
      <c r="AC14" s="3"/>
      <c r="AD14" s="3"/>
      <c r="AE14" s="3"/>
      <c r="AF14" s="3"/>
    </row>
    <row r="15" spans="1:32" ht="18" customHeight="1" thickTop="1" thickBot="1" x14ac:dyDescent="0.35">
      <c r="A15" s="11"/>
      <c r="B15" s="17" t="s">
        <v>42</v>
      </c>
      <c r="C15" s="19">
        <f>SUM(C5:C14)</f>
        <v>0</v>
      </c>
      <c r="D15" s="1"/>
      <c r="E15" s="1"/>
      <c r="F15" s="1"/>
      <c r="G15" s="1"/>
      <c r="H15" s="1"/>
      <c r="I15" s="1"/>
      <c r="J15" s="1"/>
      <c r="K15" s="1"/>
      <c r="L15" s="3"/>
      <c r="M15" s="3"/>
      <c r="N15" s="3"/>
      <c r="O15" s="3"/>
      <c r="P15" s="3"/>
      <c r="Q15" s="3"/>
      <c r="R15" s="3"/>
      <c r="S15" s="3"/>
      <c r="T15" s="3"/>
      <c r="AB15" s="3"/>
      <c r="AC15" s="3"/>
      <c r="AD15" s="3"/>
      <c r="AE15" s="3"/>
      <c r="AF15" s="3"/>
    </row>
    <row r="16" spans="1:32" ht="18" customHeight="1" thickTop="1" thickBot="1" x14ac:dyDescent="0.35">
      <c r="A16" s="11"/>
      <c r="B16" s="55"/>
      <c r="C16" s="72"/>
      <c r="D16" s="1"/>
      <c r="E16" s="1"/>
      <c r="F16" s="1"/>
      <c r="G16" s="1"/>
      <c r="H16" s="1"/>
      <c r="I16" s="1"/>
      <c r="J16" s="1"/>
      <c r="K16" s="1"/>
      <c r="L16" s="3"/>
      <c r="M16" s="3"/>
      <c r="N16" s="3"/>
      <c r="O16" s="3"/>
      <c r="P16" s="3"/>
      <c r="Q16" s="3"/>
      <c r="R16" s="3"/>
      <c r="S16" s="3"/>
      <c r="T16" s="3"/>
      <c r="AB16" s="3"/>
      <c r="AC16" s="3"/>
      <c r="AD16" s="3"/>
      <c r="AE16" s="3"/>
      <c r="AF16" s="3"/>
    </row>
    <row r="17" spans="1:39" ht="18" customHeight="1" thickTop="1" thickBot="1" x14ac:dyDescent="0.35">
      <c r="A17" s="11"/>
      <c r="B17" s="55"/>
      <c r="C17" s="72"/>
      <c r="D17" s="1"/>
      <c r="E17" s="1"/>
      <c r="F17" s="10" t="s">
        <v>11</v>
      </c>
      <c r="G17" s="8" t="s">
        <v>5</v>
      </c>
      <c r="H17" s="9">
        <f>E4-C25</f>
        <v>0</v>
      </c>
      <c r="I17"/>
      <c r="J17"/>
      <c r="K17" s="3"/>
      <c r="L17" s="3"/>
      <c r="M17" s="3"/>
      <c r="N17" s="3"/>
      <c r="O17" s="3"/>
      <c r="P17" s="3"/>
      <c r="Q17" s="3"/>
      <c r="R17" s="3"/>
      <c r="S17" s="3"/>
      <c r="T17" s="3"/>
      <c r="AB17" s="3"/>
      <c r="AC17" s="3"/>
      <c r="AD17" s="3"/>
      <c r="AE17" s="3"/>
      <c r="AF17" s="3"/>
    </row>
    <row r="18" spans="1:39" s="5" customFormat="1" ht="18" customHeight="1" thickTop="1" x14ac:dyDescent="0.3">
      <c r="A18" s="11">
        <v>1</v>
      </c>
      <c r="B18" s="55" t="s">
        <v>33</v>
      </c>
      <c r="C18" s="69"/>
      <c r="D18" s="1"/>
      <c r="E18" s="1"/>
      <c r="F18" s="2"/>
      <c r="G18" s="2"/>
      <c r="H18"/>
      <c r="K18" s="3"/>
      <c r="L18" s="3"/>
      <c r="M18" s="3"/>
      <c r="N18" s="3"/>
      <c r="O18" s="3"/>
      <c r="P18" s="3"/>
      <c r="Q18" s="3"/>
      <c r="R18" s="3"/>
      <c r="S18" s="3"/>
      <c r="T18" s="3"/>
      <c r="AB18" s="3"/>
      <c r="AC18" s="3"/>
      <c r="AD18" s="3"/>
      <c r="AE18" s="3"/>
      <c r="AF18" s="3"/>
    </row>
    <row r="19" spans="1:39" ht="18" customHeight="1" thickBot="1" x14ac:dyDescent="0.35">
      <c r="A19" s="11">
        <v>2</v>
      </c>
      <c r="B19" s="55" t="s">
        <v>34</v>
      </c>
      <c r="C19" s="69"/>
      <c r="D19" s="1"/>
      <c r="E19" s="1"/>
      <c r="F19" s="2"/>
      <c r="G19" s="2"/>
      <c r="H19"/>
      <c r="I19"/>
      <c r="J19"/>
      <c r="K19" s="3"/>
      <c r="L19" s="3"/>
      <c r="M19" s="3"/>
      <c r="N19" s="3"/>
      <c r="O19" s="3"/>
      <c r="P19" s="3"/>
      <c r="Q19" s="3"/>
      <c r="R19" s="3"/>
      <c r="S19" s="3"/>
      <c r="T19" s="3"/>
      <c r="AB19" s="3"/>
      <c r="AC19" s="3"/>
      <c r="AD19" s="3"/>
      <c r="AE19" s="3"/>
      <c r="AF19" s="3"/>
    </row>
    <row r="20" spans="1:39" ht="18" customHeight="1" thickTop="1" thickBot="1" x14ac:dyDescent="0.35">
      <c r="A20" s="11">
        <v>3</v>
      </c>
      <c r="B20" s="55" t="s">
        <v>35</v>
      </c>
      <c r="C20" s="69"/>
      <c r="D20" s="1"/>
      <c r="E20" s="1"/>
      <c r="F20" s="10" t="s">
        <v>12</v>
      </c>
      <c r="G20" s="8" t="s">
        <v>5</v>
      </c>
      <c r="H20" s="9">
        <f>C15</f>
        <v>0</v>
      </c>
      <c r="I20"/>
      <c r="J20"/>
      <c r="K20" s="3"/>
      <c r="L20" s="3"/>
      <c r="M20" s="3"/>
      <c r="N20" s="3"/>
      <c r="O20" s="3"/>
      <c r="P20" s="3"/>
      <c r="Q20" s="3"/>
      <c r="R20" s="3"/>
      <c r="S20" s="3"/>
      <c r="T20" s="3"/>
      <c r="AB20" s="3"/>
      <c r="AC20" s="3"/>
      <c r="AD20" s="3"/>
      <c r="AE20" s="3"/>
      <c r="AF20" s="3"/>
    </row>
    <row r="21" spans="1:39" ht="18" customHeight="1" thickTop="1" x14ac:dyDescent="0.3">
      <c r="A21" s="11">
        <v>4</v>
      </c>
      <c r="B21" s="55" t="s">
        <v>36</v>
      </c>
      <c r="C21" s="69"/>
      <c r="D21" s="1"/>
      <c r="E21" s="1"/>
      <c r="F21" s="2"/>
      <c r="G21" s="2"/>
      <c r="H21"/>
      <c r="I21"/>
      <c r="J21"/>
      <c r="K21" s="3"/>
      <c r="L21" s="3"/>
      <c r="M21" s="3"/>
      <c r="N21" s="3"/>
      <c r="O21" s="3"/>
      <c r="P21" s="3"/>
      <c r="Q21" s="3"/>
      <c r="R21" s="3"/>
      <c r="S21" s="3"/>
      <c r="T21" s="3"/>
      <c r="AB21" s="3"/>
      <c r="AC21" s="3"/>
      <c r="AD21" s="3"/>
      <c r="AE21" s="3"/>
      <c r="AF21" s="3"/>
    </row>
    <row r="22" spans="1:39" ht="18" customHeight="1" thickBot="1" x14ac:dyDescent="0.35">
      <c r="A22" s="11">
        <v>5</v>
      </c>
      <c r="B22" s="55" t="s">
        <v>37</v>
      </c>
      <c r="C22" s="69"/>
      <c r="D22" s="1"/>
      <c r="E22" s="1"/>
      <c r="F22" s="2"/>
      <c r="G22" s="2"/>
      <c r="H22"/>
      <c r="I22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AB22" s="3"/>
      <c r="AC22" s="3"/>
      <c r="AD22" s="3"/>
      <c r="AE22" s="3"/>
      <c r="AF22" s="3"/>
    </row>
    <row r="23" spans="1:39" ht="18" customHeight="1" thickTop="1" thickBot="1" x14ac:dyDescent="0.35">
      <c r="A23" s="11">
        <v>6</v>
      </c>
      <c r="B23" s="55" t="s">
        <v>38</v>
      </c>
      <c r="C23" s="70"/>
      <c r="D23" s="1"/>
      <c r="E23" s="1"/>
      <c r="F23" s="10" t="s">
        <v>13</v>
      </c>
      <c r="G23" s="8" t="s">
        <v>5</v>
      </c>
      <c r="H23" s="9">
        <f>+H17-H20+10</f>
        <v>10</v>
      </c>
      <c r="I2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AB23" s="3"/>
      <c r="AC23" s="3"/>
      <c r="AD23" s="3"/>
      <c r="AE23" s="3"/>
      <c r="AF23" s="3"/>
    </row>
    <row r="24" spans="1:39" ht="18" customHeight="1" thickTop="1" thickBot="1" x14ac:dyDescent="0.35">
      <c r="A24" s="11">
        <v>7</v>
      </c>
      <c r="B24" s="55"/>
      <c r="C24" s="70"/>
      <c r="D24" s="1"/>
      <c r="E24" s="1"/>
      <c r="F24" s="2"/>
      <c r="G24" s="2"/>
      <c r="H24"/>
      <c r="I24"/>
      <c r="J24" s="3"/>
      <c r="K24" s="3"/>
      <c r="M24"/>
      <c r="N24"/>
      <c r="O24"/>
      <c r="P24"/>
      <c r="R24"/>
      <c r="S24"/>
    </row>
    <row r="25" spans="1:39" ht="18" customHeight="1" thickTop="1" thickBot="1" x14ac:dyDescent="0.35">
      <c r="A25" s="11"/>
      <c r="B25" s="17" t="s">
        <v>45</v>
      </c>
      <c r="C25" s="19">
        <f>SUM(C18:C24)</f>
        <v>0</v>
      </c>
      <c r="D25" s="1"/>
      <c r="E25" s="1"/>
      <c r="F25" s="2"/>
      <c r="G25" s="2"/>
      <c r="H25"/>
      <c r="I25"/>
      <c r="J25" s="3"/>
      <c r="K25" s="3"/>
      <c r="M25"/>
      <c r="N25"/>
      <c r="O25"/>
      <c r="P25"/>
      <c r="R25"/>
      <c r="S25"/>
    </row>
    <row r="26" spans="1:39" ht="18" customHeight="1" thickTop="1" x14ac:dyDescent="0.3">
      <c r="A26" s="11"/>
      <c r="D26" s="1"/>
      <c r="E26" s="1"/>
      <c r="I26"/>
      <c r="J26" s="3"/>
      <c r="K26"/>
      <c r="M26"/>
      <c r="N26"/>
      <c r="O26"/>
      <c r="P26"/>
      <c r="R26"/>
      <c r="S26"/>
    </row>
    <row r="27" spans="1:39" ht="18" customHeight="1" x14ac:dyDescent="0.3">
      <c r="A27" s="11"/>
      <c r="D27" s="1"/>
      <c r="E27" s="1"/>
      <c r="I27"/>
      <c r="J27"/>
      <c r="K27"/>
      <c r="M27"/>
      <c r="N27"/>
      <c r="O27"/>
      <c r="P27"/>
      <c r="R27"/>
      <c r="S27"/>
    </row>
    <row r="28" spans="1:39" ht="18" customHeight="1" x14ac:dyDescent="0.3">
      <c r="A28" s="11"/>
      <c r="D28" s="1"/>
      <c r="E28" s="1"/>
      <c r="I28"/>
      <c r="J28"/>
      <c r="K28"/>
      <c r="M28"/>
      <c r="N28"/>
      <c r="O28"/>
      <c r="P28"/>
      <c r="R28"/>
      <c r="S28"/>
    </row>
    <row r="29" spans="1:39" ht="18" customHeight="1" x14ac:dyDescent="0.3">
      <c r="A29" s="18"/>
      <c r="D29" s="1"/>
      <c r="E29" s="1"/>
      <c r="I29"/>
      <c r="J29"/>
      <c r="K29"/>
      <c r="M29"/>
      <c r="N29"/>
      <c r="O29"/>
      <c r="P29"/>
      <c r="R29"/>
      <c r="S29"/>
    </row>
    <row r="30" spans="1:39" ht="23.4" thickBot="1" x14ac:dyDescent="0.45">
      <c r="D30" s="1"/>
      <c r="E30" s="1"/>
      <c r="I30"/>
      <c r="J30"/>
      <c r="K30"/>
      <c r="M30"/>
      <c r="N30"/>
      <c r="O30"/>
      <c r="P30"/>
      <c r="R30"/>
      <c r="S30"/>
      <c r="V30" s="52"/>
      <c r="AH30" s="52" t="s">
        <v>17</v>
      </c>
    </row>
    <row r="31" spans="1:39" ht="30.6" thickTop="1" x14ac:dyDescent="0.5">
      <c r="AH31" s="21" t="s">
        <v>24</v>
      </c>
      <c r="AI31" s="22">
        <f>COUNTIF($C$5:$C$36,"H")</f>
        <v>0</v>
      </c>
      <c r="AJ31" s="23" t="s">
        <v>7</v>
      </c>
      <c r="AK31" s="24">
        <v>0.8</v>
      </c>
      <c r="AL31" s="23" t="s">
        <v>5</v>
      </c>
      <c r="AM31" s="25">
        <f t="shared" ref="AM31:AM38" si="0">+AI31*AK31</f>
        <v>0</v>
      </c>
    </row>
    <row r="32" spans="1:39" ht="30" x14ac:dyDescent="0.5">
      <c r="AH32" s="26" t="s">
        <v>10</v>
      </c>
      <c r="AI32" s="27">
        <f>COUNTIF($C$5:$C$36,"G")</f>
        <v>0</v>
      </c>
      <c r="AJ32" s="28" t="s">
        <v>7</v>
      </c>
      <c r="AK32" s="29">
        <v>0.7</v>
      </c>
      <c r="AL32" s="28" t="s">
        <v>5</v>
      </c>
      <c r="AM32" s="30">
        <f t="shared" si="0"/>
        <v>0</v>
      </c>
    </row>
    <row r="33" spans="34:41" ht="30" x14ac:dyDescent="0.5">
      <c r="AH33" s="26" t="s">
        <v>6</v>
      </c>
      <c r="AI33" s="27">
        <f>COUNTIF($C$5:$C$36,"F")</f>
        <v>0</v>
      </c>
      <c r="AJ33" s="28" t="s">
        <v>7</v>
      </c>
      <c r="AK33" s="29">
        <v>0.6</v>
      </c>
      <c r="AL33" s="28" t="s">
        <v>5</v>
      </c>
      <c r="AM33" s="30">
        <f t="shared" si="0"/>
        <v>0</v>
      </c>
    </row>
    <row r="34" spans="34:41" ht="30" x14ac:dyDescent="0.5">
      <c r="AH34" s="26" t="s">
        <v>0</v>
      </c>
      <c r="AI34" s="27">
        <f>COUNTIF($C$5:$C$36,"E")</f>
        <v>0</v>
      </c>
      <c r="AJ34" s="28" t="s">
        <v>7</v>
      </c>
      <c r="AK34" s="29">
        <v>0.5</v>
      </c>
      <c r="AL34" s="28" t="s">
        <v>5</v>
      </c>
      <c r="AM34" s="30">
        <f t="shared" si="0"/>
        <v>0</v>
      </c>
    </row>
    <row r="35" spans="34:41" ht="30" x14ac:dyDescent="0.5">
      <c r="AH35" s="26" t="s">
        <v>1</v>
      </c>
      <c r="AI35" s="27">
        <f>COUNTIF($C$5:$C$36,"D")</f>
        <v>0</v>
      </c>
      <c r="AJ35" s="28" t="s">
        <v>7</v>
      </c>
      <c r="AK35" s="29">
        <v>0.4</v>
      </c>
      <c r="AL35" s="28" t="s">
        <v>5</v>
      </c>
      <c r="AM35" s="30">
        <f t="shared" si="0"/>
        <v>0</v>
      </c>
    </row>
    <row r="36" spans="34:41" ht="30" x14ac:dyDescent="0.5">
      <c r="AH36" s="26" t="s">
        <v>2</v>
      </c>
      <c r="AI36" s="27">
        <f>COUNTIF($C$5:$C$36,"C")</f>
        <v>0</v>
      </c>
      <c r="AJ36" s="28" t="s">
        <v>7</v>
      </c>
      <c r="AK36" s="29">
        <v>0.3</v>
      </c>
      <c r="AL36" s="28" t="s">
        <v>5</v>
      </c>
      <c r="AM36" s="30">
        <f t="shared" si="0"/>
        <v>0</v>
      </c>
    </row>
    <row r="37" spans="34:41" ht="30" x14ac:dyDescent="0.5">
      <c r="AH37" s="26" t="s">
        <v>3</v>
      </c>
      <c r="AI37" s="27">
        <f>COUNTIF($C$5:$C$36,"B")</f>
        <v>0</v>
      </c>
      <c r="AJ37" s="28" t="s">
        <v>7</v>
      </c>
      <c r="AK37" s="29">
        <v>0.2</v>
      </c>
      <c r="AL37" s="28" t="s">
        <v>5</v>
      </c>
      <c r="AM37" s="30">
        <f t="shared" si="0"/>
        <v>0</v>
      </c>
    </row>
    <row r="38" spans="34:41" ht="30.6" thickBot="1" x14ac:dyDescent="0.55000000000000004">
      <c r="AH38" s="31" t="s">
        <v>4</v>
      </c>
      <c r="AI38" s="32">
        <f>+P12</f>
        <v>0</v>
      </c>
      <c r="AJ38" s="33" t="s">
        <v>7</v>
      </c>
      <c r="AK38" s="34">
        <v>0.1</v>
      </c>
      <c r="AL38" s="33" t="s">
        <v>5</v>
      </c>
      <c r="AM38" s="35">
        <f t="shared" si="0"/>
        <v>0</v>
      </c>
    </row>
    <row r="39" spans="34:41" ht="39.6" thickBot="1" x14ac:dyDescent="0.95">
      <c r="AH39" s="36" t="s">
        <v>8</v>
      </c>
      <c r="AI39" s="37">
        <f>SUM(AI31:AI38)</f>
        <v>0</v>
      </c>
      <c r="AJ39" s="38"/>
      <c r="AK39" s="39"/>
      <c r="AL39" s="38"/>
      <c r="AM39" s="40">
        <f>IF(AI39&gt;10,"ERR",SUM(AM31:AM38))</f>
        <v>0</v>
      </c>
    </row>
    <row r="40" spans="34:41" ht="30" x14ac:dyDescent="0.5">
      <c r="AH40" s="41" t="s">
        <v>9</v>
      </c>
      <c r="AI40" s="42">
        <f>+P14</f>
        <v>0</v>
      </c>
      <c r="AJ40" s="43" t="s">
        <v>7</v>
      </c>
      <c r="AK40" s="44">
        <v>0.5</v>
      </c>
      <c r="AL40" s="43" t="s">
        <v>5</v>
      </c>
      <c r="AM40" s="45">
        <f>+AI40*AK40</f>
        <v>0</v>
      </c>
    </row>
    <row r="41" spans="34:41" ht="30" x14ac:dyDescent="0.5">
      <c r="AH41" s="46" t="s">
        <v>14</v>
      </c>
      <c r="AI41" s="47">
        <f>+P15</f>
        <v>0</v>
      </c>
      <c r="AJ41" s="28"/>
      <c r="AK41" s="48"/>
      <c r="AL41" s="28" t="s">
        <v>5</v>
      </c>
      <c r="AM41" s="30" t="str">
        <f>IF(AI41="c",0.3,IF(AI41="d",0.5,IF(AI41="e",0.5,IF(AI41="f",0.5,IF(AI41="a",0,IF(AI41="b",0,IF(AI41="",0,"error")))))))</f>
        <v>error</v>
      </c>
    </row>
    <row r="42" spans="34:41" ht="15" customHeight="1" thickBot="1" x14ac:dyDescent="0.55000000000000004">
      <c r="AH42" s="49" t="s">
        <v>15</v>
      </c>
      <c r="AI42" s="51">
        <f>+P16</f>
        <v>0</v>
      </c>
      <c r="AJ42" s="33"/>
      <c r="AK42" s="50"/>
      <c r="AL42" s="33" t="s">
        <v>5</v>
      </c>
      <c r="AM42" s="35">
        <f>+AI42</f>
        <v>0</v>
      </c>
    </row>
    <row r="43" spans="34:41" ht="15.75" customHeight="1" x14ac:dyDescent="0.25">
      <c r="AH43" s="80" t="s">
        <v>16</v>
      </c>
      <c r="AI43" s="81"/>
      <c r="AJ43" s="81"/>
      <c r="AK43" s="81"/>
      <c r="AL43" s="84"/>
      <c r="AM43" s="86">
        <f>SUM(AM39:AM42)</f>
        <v>0</v>
      </c>
    </row>
    <row r="44" spans="34:41" ht="15.6" thickBot="1" x14ac:dyDescent="0.3">
      <c r="AH44" s="82"/>
      <c r="AI44" s="83"/>
      <c r="AJ44" s="83"/>
      <c r="AK44" s="83"/>
      <c r="AL44" s="85"/>
      <c r="AM44" s="87"/>
    </row>
    <row r="45" spans="34:41" ht="302.39999999999998" thickTop="1" x14ac:dyDescent="6.85">
      <c r="AO45" s="58">
        <f>+F30</f>
        <v>0</v>
      </c>
    </row>
  </sheetData>
  <mergeCells count="3">
    <mergeCell ref="AH43:AK44"/>
    <mergeCell ref="AL43:AL44"/>
    <mergeCell ref="AM43:AM44"/>
  </mergeCells>
  <conditionalFormatting sqref="AM39">
    <cfRule type="cellIs" dxfId="8" priority="9" stopIfTrue="1" operator="equal">
      <formula>"ERR"</formula>
    </cfRule>
  </conditionalFormatting>
  <conditionalFormatting sqref="AI39">
    <cfRule type="cellIs" dxfId="7" priority="8" stopIfTrue="1" operator="between">
      <formula>0.1</formula>
      <formula>9.9</formula>
    </cfRule>
  </conditionalFormatting>
  <conditionalFormatting sqref="I5">
    <cfRule type="cellIs" dxfId="6" priority="1" operator="greaterThan">
      <formula>5</formula>
    </cfRule>
  </conditionalFormatting>
  <printOptions horizontalCentered="1" verticalCentered="1"/>
  <pageMargins left="0.47244094488188981" right="0.47244094488188981" top="0.39370078740157483" bottom="0.35433070866141736" header="0" footer="0.19685039370078741"/>
  <pageSetup paperSize="9" scale="76" orientation="landscape" verticalDpi="300" r:id="rId1"/>
  <headerFooter alignWithMargins="0">
    <oddFooter xml:space="preserve">&amp;R&amp;"Times New Roman,Normal"&amp;8TT, NOR  19.11.05 </oddFooter>
  </headerFooter>
  <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45"/>
  <sheetViews>
    <sheetView zoomScale="70" zoomScaleNormal="70" workbookViewId="0">
      <selection activeCell="H23" sqref="H23"/>
    </sheetView>
  </sheetViews>
  <sheetFormatPr baseColWidth="10" defaultColWidth="8.90625" defaultRowHeight="15" x14ac:dyDescent="0.25"/>
  <cols>
    <col min="1" max="1" width="3.81640625" customWidth="1"/>
    <col min="2" max="2" width="34.36328125" customWidth="1"/>
    <col min="3" max="3" width="5.453125" style="2" customWidth="1"/>
    <col min="4" max="4" width="17" style="2" customWidth="1"/>
    <col min="5" max="5" width="5.36328125" style="15" customWidth="1"/>
    <col min="6" max="6" width="9.90625" style="15" customWidth="1"/>
    <col min="7" max="7" width="2.81640625" style="15" customWidth="1"/>
    <col min="8" max="8" width="5.81640625" style="15" customWidth="1"/>
    <col min="9" max="11" width="2.81640625" style="15" customWidth="1"/>
    <col min="12" max="12" width="57.54296875" customWidth="1"/>
    <col min="13" max="13" width="1.81640625" style="2" customWidth="1"/>
    <col min="14" max="15" width="1.90625" style="1" customWidth="1"/>
    <col min="16" max="16" width="4.36328125" style="1" customWidth="1"/>
    <col min="17" max="17" width="2" customWidth="1"/>
    <col min="18" max="18" width="4.08984375" style="4" customWidth="1"/>
    <col min="19" max="19" width="2" style="2" customWidth="1"/>
    <col min="20" max="20" width="5.36328125" customWidth="1"/>
    <col min="21" max="21" width="3" customWidth="1"/>
    <col min="22" max="22" width="24.90625" customWidth="1"/>
    <col min="23" max="23" width="3" customWidth="1"/>
    <col min="24" max="24" width="4.453125" customWidth="1"/>
    <col min="25" max="25" width="1.453125" customWidth="1"/>
    <col min="26" max="31" width="4.453125" customWidth="1"/>
    <col min="33" max="33" width="4.453125" customWidth="1"/>
    <col min="34" max="34" width="13.90625" customWidth="1"/>
    <col min="35" max="35" width="8.54296875" customWidth="1"/>
    <col min="36" max="36" width="3.6328125" customWidth="1"/>
    <col min="37" max="37" width="8.36328125" customWidth="1"/>
    <col min="38" max="38" width="4.54296875" customWidth="1"/>
    <col min="39" max="39" width="10.6328125" customWidth="1"/>
  </cols>
  <sheetData>
    <row r="1" spans="1:32" s="3" customFormat="1" ht="52.5" customHeight="1" x14ac:dyDescent="0.2">
      <c r="B1" s="6" t="s">
        <v>19</v>
      </c>
      <c r="C1" s="7"/>
      <c r="D1" s="7"/>
      <c r="E1" s="14"/>
    </row>
    <row r="2" spans="1:32" s="3" customFormat="1" ht="23.25" customHeight="1" x14ac:dyDescent="0.3">
      <c r="B2" s="20" t="s">
        <v>18</v>
      </c>
      <c r="C2" s="53"/>
      <c r="D2" s="7"/>
      <c r="E2" s="14"/>
      <c r="F2" s="14"/>
      <c r="G2" s="14"/>
      <c r="H2" s="14"/>
      <c r="I2" s="14"/>
      <c r="J2" s="14"/>
      <c r="K2" s="14"/>
    </row>
    <row r="3" spans="1:32" s="3" customFormat="1" ht="21.75" customHeight="1" x14ac:dyDescent="0.35">
      <c r="B3" s="62" t="s">
        <v>40</v>
      </c>
      <c r="C3" s="63"/>
      <c r="D3" s="7"/>
      <c r="E3" s="14"/>
      <c r="F3" s="14"/>
    </row>
    <row r="4" spans="1:32" s="3" customFormat="1" ht="15.75" customHeight="1" x14ac:dyDescent="0.4">
      <c r="A4" s="12"/>
      <c r="B4" s="64" t="s">
        <v>25</v>
      </c>
      <c r="C4" s="65"/>
      <c r="D4" s="64" t="s">
        <v>39</v>
      </c>
      <c r="E4" s="66"/>
      <c r="F4" s="65"/>
      <c r="G4" s="67"/>
      <c r="H4" s="67"/>
      <c r="I4" s="67"/>
      <c r="J4" s="67"/>
      <c r="K4" s="67"/>
      <c r="L4" s="67"/>
      <c r="M4" s="67"/>
      <c r="N4" s="67"/>
      <c r="O4" s="67"/>
      <c r="P4" s="67"/>
      <c r="Q4" s="67"/>
      <c r="R4" s="67"/>
      <c r="S4" s="67"/>
      <c r="T4" s="67"/>
      <c r="U4" s="67"/>
      <c r="V4" s="67"/>
      <c r="W4" s="67"/>
      <c r="X4" s="67"/>
      <c r="Y4" s="67"/>
      <c r="Z4" s="67"/>
      <c r="AA4" s="67"/>
    </row>
    <row r="5" spans="1:32" s="3" customFormat="1" ht="18" customHeight="1" x14ac:dyDescent="0.3">
      <c r="A5" s="13">
        <v>1</v>
      </c>
      <c r="B5" s="55" t="s">
        <v>26</v>
      </c>
      <c r="C5" s="68"/>
      <c r="D5" s="1"/>
      <c r="E5" s="1"/>
      <c r="F5" s="59"/>
      <c r="G5" s="60"/>
      <c r="H5" s="61"/>
      <c r="I5" s="16"/>
      <c r="J5" s="54"/>
    </row>
    <row r="6" spans="1:32" s="3" customFormat="1" ht="18" customHeight="1" x14ac:dyDescent="0.3">
      <c r="A6" s="11">
        <v>2</v>
      </c>
      <c r="B6" s="55" t="s">
        <v>28</v>
      </c>
      <c r="C6" s="69"/>
      <c r="D6" s="1"/>
      <c r="E6" s="1"/>
      <c r="F6" s="1"/>
      <c r="G6" s="1"/>
      <c r="H6" s="1"/>
      <c r="I6" s="1"/>
      <c r="J6" s="1"/>
      <c r="K6" s="1"/>
    </row>
    <row r="7" spans="1:32" s="3" customFormat="1" ht="18" customHeight="1" x14ac:dyDescent="0.3">
      <c r="A7" s="11">
        <v>3</v>
      </c>
      <c r="B7" s="55" t="s">
        <v>29</v>
      </c>
      <c r="C7" s="69"/>
      <c r="D7" s="1"/>
      <c r="E7" s="1"/>
      <c r="F7" s="1"/>
      <c r="G7" s="1"/>
      <c r="H7" s="1"/>
      <c r="I7" s="1"/>
      <c r="J7" s="1"/>
      <c r="K7" s="1"/>
    </row>
    <row r="8" spans="1:32" s="3" customFormat="1" ht="18" customHeight="1" x14ac:dyDescent="0.3">
      <c r="A8" s="11">
        <v>4</v>
      </c>
      <c r="B8" s="55" t="s">
        <v>27</v>
      </c>
      <c r="C8" s="69"/>
      <c r="D8" s="1"/>
      <c r="E8" s="1"/>
      <c r="F8" s="1"/>
      <c r="G8" s="1"/>
      <c r="H8" s="1"/>
      <c r="I8" s="1"/>
      <c r="J8" s="1"/>
      <c r="K8" s="1"/>
    </row>
    <row r="9" spans="1:32" ht="18" customHeight="1" x14ac:dyDescent="0.3">
      <c r="A9" s="11">
        <v>5</v>
      </c>
      <c r="B9" s="55" t="s">
        <v>30</v>
      </c>
      <c r="C9" s="69"/>
      <c r="D9" s="1"/>
      <c r="E9" s="1"/>
      <c r="F9" s="1"/>
      <c r="G9" s="1"/>
      <c r="H9" s="1"/>
      <c r="I9" s="1"/>
      <c r="J9" s="1"/>
      <c r="K9" s="1"/>
      <c r="L9" s="3"/>
      <c r="M9" s="3"/>
      <c r="N9" s="3"/>
      <c r="O9" s="3"/>
      <c r="P9" s="3"/>
      <c r="R9"/>
      <c r="S9"/>
      <c r="AB9" s="3"/>
    </row>
    <row r="10" spans="1:32" ht="18" customHeight="1" x14ac:dyDescent="0.3">
      <c r="A10" s="11">
        <v>6</v>
      </c>
      <c r="B10" s="55" t="s">
        <v>31</v>
      </c>
      <c r="C10" s="69"/>
      <c r="D10" s="1"/>
      <c r="E10" s="1"/>
      <c r="F10" s="1"/>
      <c r="G10" s="1"/>
      <c r="H10" s="1"/>
      <c r="I10" s="1"/>
      <c r="J10" s="1"/>
      <c r="K10" s="1"/>
      <c r="L10" s="3"/>
      <c r="M10" s="3"/>
      <c r="N10" s="3"/>
      <c r="O10" s="3"/>
      <c r="P10" s="3"/>
      <c r="R10"/>
      <c r="S10"/>
      <c r="AB10" s="3"/>
    </row>
    <row r="11" spans="1:32" ht="18" customHeight="1" x14ac:dyDescent="0.3">
      <c r="A11" s="11">
        <v>7</v>
      </c>
      <c r="B11" s="55" t="s">
        <v>32</v>
      </c>
      <c r="C11" s="69"/>
      <c r="D11" s="1"/>
      <c r="E11" s="1"/>
      <c r="F11" s="1"/>
      <c r="G11" s="1"/>
      <c r="H11" s="1"/>
      <c r="I11" s="1"/>
      <c r="J11" s="1"/>
      <c r="K11" s="1"/>
      <c r="L11" s="3"/>
      <c r="M11" s="3"/>
      <c r="N11" s="3"/>
      <c r="O11" s="3"/>
      <c r="P11" s="3"/>
      <c r="R11"/>
      <c r="S11"/>
      <c r="AB11" s="3"/>
    </row>
    <row r="12" spans="1:32" ht="18" customHeight="1" x14ac:dyDescent="0.3">
      <c r="A12" s="11">
        <v>8</v>
      </c>
      <c r="B12" s="55" t="s">
        <v>23</v>
      </c>
      <c r="C12" s="69"/>
      <c r="D12" s="1"/>
      <c r="E12" s="1"/>
      <c r="F12" s="1"/>
      <c r="G12" s="1"/>
      <c r="H12" s="1"/>
      <c r="I12" s="1"/>
      <c r="J12" s="1"/>
      <c r="K12" s="1"/>
      <c r="L12" s="3"/>
      <c r="M12" s="3"/>
      <c r="N12" s="3"/>
      <c r="O12" s="3"/>
      <c r="P12" s="3"/>
      <c r="R12"/>
      <c r="S12"/>
      <c r="AB12" s="3"/>
    </row>
    <row r="13" spans="1:32" ht="18" customHeight="1" x14ac:dyDescent="0.3">
      <c r="A13" s="11">
        <v>9</v>
      </c>
      <c r="B13" s="55" t="s">
        <v>43</v>
      </c>
      <c r="C13" s="69"/>
      <c r="D13" s="1"/>
      <c r="E13" s="1"/>
      <c r="F13" s="1"/>
      <c r="G13" s="1"/>
      <c r="H13" s="1"/>
      <c r="I13" s="1"/>
      <c r="J13" s="1"/>
      <c r="K13" s="1"/>
      <c r="L13" s="3"/>
      <c r="M13" s="3"/>
      <c r="N13" s="3"/>
      <c r="O13" s="3"/>
      <c r="P13" s="3"/>
      <c r="Q13" s="3"/>
      <c r="R13" s="3"/>
      <c r="S13" s="3"/>
      <c r="T13" s="3"/>
      <c r="AB13" s="3"/>
      <c r="AC13" s="3"/>
      <c r="AD13" s="3"/>
      <c r="AE13" s="3"/>
      <c r="AF13" s="3"/>
    </row>
    <row r="14" spans="1:32" ht="18" customHeight="1" thickBot="1" x14ac:dyDescent="0.35">
      <c r="A14" s="71">
        <v>10</v>
      </c>
      <c r="B14" s="55" t="s">
        <v>44</v>
      </c>
      <c r="C14" s="69"/>
      <c r="D14" s="1"/>
      <c r="E14" s="1"/>
      <c r="F14" s="1"/>
      <c r="G14" s="1"/>
      <c r="H14" s="1"/>
      <c r="I14" s="1"/>
      <c r="J14" s="1"/>
      <c r="K14" s="1"/>
      <c r="L14" s="3"/>
      <c r="M14" s="3"/>
      <c r="N14" s="3"/>
      <c r="O14" s="3"/>
      <c r="P14" s="3"/>
      <c r="Q14" s="3"/>
      <c r="R14" s="3"/>
      <c r="S14" s="3"/>
      <c r="T14" s="3"/>
      <c r="AB14" s="3"/>
      <c r="AC14" s="3"/>
      <c r="AD14" s="3"/>
      <c r="AE14" s="3"/>
      <c r="AF14" s="3"/>
    </row>
    <row r="15" spans="1:32" ht="18" customHeight="1" thickTop="1" thickBot="1" x14ac:dyDescent="0.35">
      <c r="A15" s="11"/>
      <c r="B15" s="17" t="s">
        <v>42</v>
      </c>
      <c r="C15" s="19">
        <f>SUM(C5:C14)</f>
        <v>0</v>
      </c>
      <c r="D15" s="1"/>
      <c r="E15" s="1"/>
      <c r="F15" s="1"/>
      <c r="G15" s="1"/>
      <c r="H15" s="1"/>
      <c r="I15" s="1"/>
      <c r="J15" s="1"/>
      <c r="K15" s="1"/>
      <c r="L15" s="3"/>
      <c r="M15" s="3"/>
      <c r="N15" s="3"/>
      <c r="O15" s="3"/>
      <c r="P15" s="3"/>
      <c r="Q15" s="3"/>
      <c r="R15" s="3"/>
      <c r="S15" s="3"/>
      <c r="T15" s="3"/>
      <c r="AB15" s="3"/>
      <c r="AC15" s="3"/>
      <c r="AD15" s="3"/>
      <c r="AE15" s="3"/>
      <c r="AF15" s="3"/>
    </row>
    <row r="16" spans="1:32" ht="18" customHeight="1" thickTop="1" thickBot="1" x14ac:dyDescent="0.35">
      <c r="A16" s="11"/>
      <c r="B16" s="55"/>
      <c r="C16" s="72"/>
      <c r="D16" s="1"/>
      <c r="E16" s="1"/>
      <c r="F16" s="1"/>
      <c r="G16" s="1"/>
      <c r="H16" s="1"/>
      <c r="I16" s="1"/>
      <c r="J16" s="1"/>
      <c r="K16" s="1"/>
      <c r="L16" s="3"/>
      <c r="M16" s="3"/>
      <c r="N16" s="3"/>
      <c r="O16" s="3"/>
      <c r="P16" s="3"/>
      <c r="Q16" s="3"/>
      <c r="R16" s="3"/>
      <c r="S16" s="3"/>
      <c r="T16" s="3"/>
      <c r="AB16" s="3"/>
      <c r="AC16" s="3"/>
      <c r="AD16" s="3"/>
      <c r="AE16" s="3"/>
      <c r="AF16" s="3"/>
    </row>
    <row r="17" spans="1:39" ht="18" customHeight="1" thickTop="1" thickBot="1" x14ac:dyDescent="0.35">
      <c r="A17" s="11"/>
      <c r="B17" s="55"/>
      <c r="C17" s="72"/>
      <c r="D17" s="1"/>
      <c r="E17" s="1"/>
      <c r="F17" s="10" t="s">
        <v>11</v>
      </c>
      <c r="G17" s="8" t="s">
        <v>5</v>
      </c>
      <c r="H17" s="9">
        <f>E4-C25</f>
        <v>0</v>
      </c>
      <c r="I17"/>
      <c r="J17"/>
      <c r="K17" s="3"/>
      <c r="L17" s="3"/>
      <c r="M17" s="3"/>
      <c r="N17" s="3"/>
      <c r="O17" s="3"/>
      <c r="P17" s="3"/>
      <c r="Q17" s="3"/>
      <c r="R17" s="3"/>
      <c r="S17" s="3"/>
      <c r="T17" s="3"/>
      <c r="AB17" s="3"/>
      <c r="AC17" s="3"/>
      <c r="AD17" s="3"/>
      <c r="AE17" s="3"/>
      <c r="AF17" s="3"/>
    </row>
    <row r="18" spans="1:39" s="5" customFormat="1" ht="18" customHeight="1" thickTop="1" x14ac:dyDescent="0.3">
      <c r="A18" s="11">
        <v>1</v>
      </c>
      <c r="B18" s="55" t="s">
        <v>33</v>
      </c>
      <c r="C18" s="69"/>
      <c r="D18" s="1"/>
      <c r="E18" s="1"/>
      <c r="F18" s="2"/>
      <c r="G18" s="2"/>
      <c r="H18"/>
      <c r="K18" s="3"/>
      <c r="L18" s="3"/>
      <c r="M18" s="3"/>
      <c r="N18" s="3"/>
      <c r="O18" s="3"/>
      <c r="P18" s="3"/>
      <c r="Q18" s="3"/>
      <c r="R18" s="3"/>
      <c r="S18" s="3"/>
      <c r="T18" s="3"/>
      <c r="AB18" s="3"/>
      <c r="AC18" s="3"/>
      <c r="AD18" s="3"/>
      <c r="AE18" s="3"/>
      <c r="AF18" s="3"/>
    </row>
    <row r="19" spans="1:39" ht="18" customHeight="1" thickBot="1" x14ac:dyDescent="0.35">
      <c r="A19" s="11">
        <v>2</v>
      </c>
      <c r="B19" s="55" t="s">
        <v>34</v>
      </c>
      <c r="C19" s="69"/>
      <c r="D19" s="1"/>
      <c r="E19" s="1"/>
      <c r="F19" s="2"/>
      <c r="G19" s="2"/>
      <c r="H19"/>
      <c r="I19"/>
      <c r="J19"/>
      <c r="K19" s="3"/>
      <c r="L19" s="3"/>
      <c r="M19" s="3"/>
      <c r="N19" s="3"/>
      <c r="O19" s="3"/>
      <c r="P19" s="3"/>
      <c r="Q19" s="3"/>
      <c r="R19" s="3"/>
      <c r="S19" s="3"/>
      <c r="T19" s="3"/>
      <c r="AB19" s="3"/>
      <c r="AC19" s="3"/>
      <c r="AD19" s="3"/>
      <c r="AE19" s="3"/>
      <c r="AF19" s="3"/>
    </row>
    <row r="20" spans="1:39" ht="18" customHeight="1" thickTop="1" thickBot="1" x14ac:dyDescent="0.35">
      <c r="A20" s="11">
        <v>3</v>
      </c>
      <c r="B20" s="55" t="s">
        <v>35</v>
      </c>
      <c r="C20" s="69"/>
      <c r="D20" s="1"/>
      <c r="E20" s="1"/>
      <c r="F20" s="10" t="s">
        <v>12</v>
      </c>
      <c r="G20" s="8" t="s">
        <v>5</v>
      </c>
      <c r="H20" s="9">
        <f>C15</f>
        <v>0</v>
      </c>
      <c r="I20"/>
      <c r="J20"/>
      <c r="K20" s="3"/>
      <c r="L20" s="3"/>
      <c r="M20" s="3"/>
      <c r="N20" s="3"/>
      <c r="O20" s="3"/>
      <c r="P20" s="3"/>
      <c r="Q20" s="3"/>
      <c r="R20" s="3"/>
      <c r="S20" s="3"/>
      <c r="T20" s="3"/>
      <c r="AB20" s="3"/>
      <c r="AC20" s="3"/>
      <c r="AD20" s="3"/>
      <c r="AE20" s="3"/>
      <c r="AF20" s="3"/>
    </row>
    <row r="21" spans="1:39" ht="18" customHeight="1" thickTop="1" x14ac:dyDescent="0.3">
      <c r="A21" s="11">
        <v>4</v>
      </c>
      <c r="B21" s="55" t="s">
        <v>36</v>
      </c>
      <c r="C21" s="69"/>
      <c r="D21" s="1"/>
      <c r="E21" s="1"/>
      <c r="F21" s="2"/>
      <c r="G21" s="2"/>
      <c r="H21"/>
      <c r="I21"/>
      <c r="J21"/>
      <c r="K21" s="3"/>
      <c r="L21" s="3"/>
      <c r="M21" s="3"/>
      <c r="N21" s="3"/>
      <c r="O21" s="3"/>
      <c r="P21" s="3"/>
      <c r="Q21" s="3"/>
      <c r="R21" s="3"/>
      <c r="S21" s="3"/>
      <c r="T21" s="3"/>
      <c r="AB21" s="3"/>
      <c r="AC21" s="3"/>
      <c r="AD21" s="3"/>
      <c r="AE21" s="3"/>
      <c r="AF21" s="3"/>
    </row>
    <row r="22" spans="1:39" ht="18" customHeight="1" thickBot="1" x14ac:dyDescent="0.35">
      <c r="A22" s="11">
        <v>5</v>
      </c>
      <c r="B22" s="55" t="s">
        <v>37</v>
      </c>
      <c r="C22" s="69"/>
      <c r="D22" s="1"/>
      <c r="E22" s="1"/>
      <c r="F22" s="2"/>
      <c r="G22" s="2"/>
      <c r="H22"/>
      <c r="I22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AB22" s="3"/>
      <c r="AC22" s="3"/>
      <c r="AD22" s="3"/>
      <c r="AE22" s="3"/>
      <c r="AF22" s="3"/>
    </row>
    <row r="23" spans="1:39" ht="18" customHeight="1" thickTop="1" thickBot="1" x14ac:dyDescent="0.35">
      <c r="A23" s="11">
        <v>6</v>
      </c>
      <c r="B23" s="55" t="s">
        <v>38</v>
      </c>
      <c r="C23" s="70"/>
      <c r="D23" s="1"/>
      <c r="E23" s="1"/>
      <c r="F23" s="10" t="s">
        <v>13</v>
      </c>
      <c r="G23" s="8" t="s">
        <v>5</v>
      </c>
      <c r="H23" s="9">
        <f>+H17-H20+10</f>
        <v>10</v>
      </c>
      <c r="I2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AB23" s="3"/>
      <c r="AC23" s="3"/>
      <c r="AD23" s="3"/>
      <c r="AE23" s="3"/>
      <c r="AF23" s="3"/>
    </row>
    <row r="24" spans="1:39" ht="18" customHeight="1" thickTop="1" thickBot="1" x14ac:dyDescent="0.35">
      <c r="A24" s="11">
        <v>7</v>
      </c>
      <c r="B24" s="55"/>
      <c r="C24" s="70"/>
      <c r="D24" s="1"/>
      <c r="E24" s="1"/>
      <c r="F24" s="2"/>
      <c r="G24" s="2"/>
      <c r="H24"/>
      <c r="I24"/>
      <c r="J24" s="3"/>
      <c r="K24" s="3"/>
      <c r="M24"/>
      <c r="N24"/>
      <c r="O24"/>
      <c r="P24"/>
      <c r="R24"/>
      <c r="S24"/>
    </row>
    <row r="25" spans="1:39" ht="18" customHeight="1" thickTop="1" thickBot="1" x14ac:dyDescent="0.35">
      <c r="A25" s="11"/>
      <c r="B25" s="17" t="s">
        <v>45</v>
      </c>
      <c r="C25" s="19">
        <f>SUM(C18:C24)</f>
        <v>0</v>
      </c>
      <c r="D25" s="1"/>
      <c r="E25" s="1"/>
      <c r="F25" s="2"/>
      <c r="G25" s="2"/>
      <c r="H25"/>
      <c r="I25"/>
      <c r="J25" s="3"/>
      <c r="K25" s="3"/>
      <c r="M25"/>
      <c r="N25"/>
      <c r="O25"/>
      <c r="P25"/>
      <c r="R25"/>
      <c r="S25"/>
    </row>
    <row r="26" spans="1:39" ht="18" customHeight="1" thickTop="1" x14ac:dyDescent="0.3">
      <c r="A26" s="11"/>
      <c r="D26" s="1"/>
      <c r="E26" s="1"/>
      <c r="I26"/>
      <c r="J26" s="3"/>
      <c r="K26"/>
      <c r="M26"/>
      <c r="N26"/>
      <c r="O26"/>
      <c r="P26"/>
      <c r="R26"/>
      <c r="S26"/>
    </row>
    <row r="27" spans="1:39" ht="18" customHeight="1" x14ac:dyDescent="0.3">
      <c r="A27" s="11"/>
      <c r="D27" s="1"/>
      <c r="E27" s="1"/>
      <c r="I27"/>
      <c r="J27"/>
      <c r="K27"/>
      <c r="M27"/>
      <c r="N27"/>
      <c r="O27"/>
      <c r="P27"/>
      <c r="R27"/>
      <c r="S27"/>
    </row>
    <row r="28" spans="1:39" ht="18" customHeight="1" x14ac:dyDescent="0.3">
      <c r="A28" s="11"/>
      <c r="D28" s="1"/>
      <c r="E28" s="1"/>
      <c r="I28"/>
      <c r="J28"/>
      <c r="K28"/>
      <c r="M28"/>
      <c r="N28"/>
      <c r="O28"/>
      <c r="P28"/>
      <c r="R28"/>
      <c r="S28"/>
    </row>
    <row r="29" spans="1:39" ht="18" customHeight="1" x14ac:dyDescent="0.3">
      <c r="A29" s="18"/>
      <c r="D29" s="1"/>
      <c r="E29" s="1"/>
      <c r="I29"/>
      <c r="J29"/>
      <c r="K29"/>
      <c r="M29"/>
      <c r="N29"/>
      <c r="O29"/>
      <c r="P29"/>
      <c r="R29"/>
      <c r="S29"/>
    </row>
    <row r="30" spans="1:39" ht="23.4" thickBot="1" x14ac:dyDescent="0.45">
      <c r="D30" s="1"/>
      <c r="E30" s="1"/>
      <c r="I30"/>
      <c r="J30"/>
      <c r="K30"/>
      <c r="M30"/>
      <c r="N30"/>
      <c r="O30"/>
      <c r="P30"/>
      <c r="R30"/>
      <c r="S30"/>
      <c r="V30" s="52"/>
      <c r="AH30" s="52" t="s">
        <v>17</v>
      </c>
    </row>
    <row r="31" spans="1:39" ht="30.6" thickTop="1" x14ac:dyDescent="0.5">
      <c r="AH31" s="21" t="s">
        <v>24</v>
      </c>
      <c r="AI31" s="22">
        <f>COUNTIF($C$5:$C$36,"H")</f>
        <v>0</v>
      </c>
      <c r="AJ31" s="23" t="s">
        <v>7</v>
      </c>
      <c r="AK31" s="24">
        <v>0.8</v>
      </c>
      <c r="AL31" s="23" t="s">
        <v>5</v>
      </c>
      <c r="AM31" s="25">
        <f t="shared" ref="AM31:AM38" si="0">+AI31*AK31</f>
        <v>0</v>
      </c>
    </row>
    <row r="32" spans="1:39" ht="30" x14ac:dyDescent="0.5">
      <c r="AH32" s="26" t="s">
        <v>10</v>
      </c>
      <c r="AI32" s="27">
        <f>COUNTIF($C$5:$C$36,"G")</f>
        <v>0</v>
      </c>
      <c r="AJ32" s="28" t="s">
        <v>7</v>
      </c>
      <c r="AK32" s="29">
        <v>0.7</v>
      </c>
      <c r="AL32" s="28" t="s">
        <v>5</v>
      </c>
      <c r="AM32" s="30">
        <f t="shared" si="0"/>
        <v>0</v>
      </c>
    </row>
    <row r="33" spans="34:41" ht="30" x14ac:dyDescent="0.5">
      <c r="AH33" s="26" t="s">
        <v>6</v>
      </c>
      <c r="AI33" s="27">
        <f>COUNTIF($C$5:$C$36,"F")</f>
        <v>0</v>
      </c>
      <c r="AJ33" s="28" t="s">
        <v>7</v>
      </c>
      <c r="AK33" s="29">
        <v>0.6</v>
      </c>
      <c r="AL33" s="28" t="s">
        <v>5</v>
      </c>
      <c r="AM33" s="30">
        <f t="shared" si="0"/>
        <v>0</v>
      </c>
    </row>
    <row r="34" spans="34:41" ht="30" x14ac:dyDescent="0.5">
      <c r="AH34" s="26" t="s">
        <v>0</v>
      </c>
      <c r="AI34" s="27">
        <f>COUNTIF($C$5:$C$36,"E")</f>
        <v>0</v>
      </c>
      <c r="AJ34" s="28" t="s">
        <v>7</v>
      </c>
      <c r="AK34" s="29">
        <v>0.5</v>
      </c>
      <c r="AL34" s="28" t="s">
        <v>5</v>
      </c>
      <c r="AM34" s="30">
        <f t="shared" si="0"/>
        <v>0</v>
      </c>
    </row>
    <row r="35" spans="34:41" ht="30" x14ac:dyDescent="0.5">
      <c r="AH35" s="26" t="s">
        <v>1</v>
      </c>
      <c r="AI35" s="27">
        <f>COUNTIF($C$5:$C$36,"D")</f>
        <v>0</v>
      </c>
      <c r="AJ35" s="28" t="s">
        <v>7</v>
      </c>
      <c r="AK35" s="29">
        <v>0.4</v>
      </c>
      <c r="AL35" s="28" t="s">
        <v>5</v>
      </c>
      <c r="AM35" s="30">
        <f t="shared" si="0"/>
        <v>0</v>
      </c>
    </row>
    <row r="36" spans="34:41" ht="30" x14ac:dyDescent="0.5">
      <c r="AH36" s="26" t="s">
        <v>2</v>
      </c>
      <c r="AI36" s="27">
        <f>COUNTIF($C$5:$C$36,"C")</f>
        <v>0</v>
      </c>
      <c r="AJ36" s="28" t="s">
        <v>7</v>
      </c>
      <c r="AK36" s="29">
        <v>0.3</v>
      </c>
      <c r="AL36" s="28" t="s">
        <v>5</v>
      </c>
      <c r="AM36" s="30">
        <f t="shared" si="0"/>
        <v>0</v>
      </c>
    </row>
    <row r="37" spans="34:41" ht="30" x14ac:dyDescent="0.5">
      <c r="AH37" s="26" t="s">
        <v>3</v>
      </c>
      <c r="AI37" s="27">
        <f>COUNTIF($C$5:$C$36,"B")</f>
        <v>0</v>
      </c>
      <c r="AJ37" s="28" t="s">
        <v>7</v>
      </c>
      <c r="AK37" s="29">
        <v>0.2</v>
      </c>
      <c r="AL37" s="28" t="s">
        <v>5</v>
      </c>
      <c r="AM37" s="30">
        <f t="shared" si="0"/>
        <v>0</v>
      </c>
    </row>
    <row r="38" spans="34:41" ht="30.6" thickBot="1" x14ac:dyDescent="0.55000000000000004">
      <c r="AH38" s="31" t="s">
        <v>4</v>
      </c>
      <c r="AI38" s="32">
        <f>+P12</f>
        <v>0</v>
      </c>
      <c r="AJ38" s="33" t="s">
        <v>7</v>
      </c>
      <c r="AK38" s="34">
        <v>0.1</v>
      </c>
      <c r="AL38" s="33" t="s">
        <v>5</v>
      </c>
      <c r="AM38" s="35">
        <f t="shared" si="0"/>
        <v>0</v>
      </c>
    </row>
    <row r="39" spans="34:41" ht="39.6" thickBot="1" x14ac:dyDescent="0.95">
      <c r="AH39" s="36" t="s">
        <v>8</v>
      </c>
      <c r="AI39" s="37">
        <f>SUM(AI31:AI38)</f>
        <v>0</v>
      </c>
      <c r="AJ39" s="38"/>
      <c r="AK39" s="39"/>
      <c r="AL39" s="38"/>
      <c r="AM39" s="40">
        <f>IF(AI39&gt;10,"ERR",SUM(AM31:AM38))</f>
        <v>0</v>
      </c>
    </row>
    <row r="40" spans="34:41" ht="30" x14ac:dyDescent="0.5">
      <c r="AH40" s="41" t="s">
        <v>9</v>
      </c>
      <c r="AI40" s="42">
        <f>+P14</f>
        <v>0</v>
      </c>
      <c r="AJ40" s="43" t="s">
        <v>7</v>
      </c>
      <c r="AK40" s="44">
        <v>0.5</v>
      </c>
      <c r="AL40" s="43" t="s">
        <v>5</v>
      </c>
      <c r="AM40" s="45">
        <f>+AI40*AK40</f>
        <v>0</v>
      </c>
    </row>
    <row r="41" spans="34:41" ht="30" x14ac:dyDescent="0.5">
      <c r="AH41" s="46" t="s">
        <v>14</v>
      </c>
      <c r="AI41" s="47">
        <f>+P15</f>
        <v>0</v>
      </c>
      <c r="AJ41" s="28"/>
      <c r="AK41" s="48"/>
      <c r="AL41" s="28" t="s">
        <v>5</v>
      </c>
      <c r="AM41" s="30" t="str">
        <f>IF(AI41="c",0.3,IF(AI41="d",0.5,IF(AI41="e",0.5,IF(AI41="f",0.5,IF(AI41="a",0,IF(AI41="b",0,IF(AI41="",0,"error")))))))</f>
        <v>error</v>
      </c>
    </row>
    <row r="42" spans="34:41" ht="15" customHeight="1" thickBot="1" x14ac:dyDescent="0.55000000000000004">
      <c r="AH42" s="49" t="s">
        <v>15</v>
      </c>
      <c r="AI42" s="51">
        <f>+P16</f>
        <v>0</v>
      </c>
      <c r="AJ42" s="33"/>
      <c r="AK42" s="50"/>
      <c r="AL42" s="33" t="s">
        <v>5</v>
      </c>
      <c r="AM42" s="35">
        <f>+AI42</f>
        <v>0</v>
      </c>
    </row>
    <row r="43" spans="34:41" ht="15.75" customHeight="1" x14ac:dyDescent="0.25">
      <c r="AH43" s="80" t="s">
        <v>16</v>
      </c>
      <c r="AI43" s="81"/>
      <c r="AJ43" s="81"/>
      <c r="AK43" s="81"/>
      <c r="AL43" s="84"/>
      <c r="AM43" s="86">
        <f>SUM(AM39:AM42)</f>
        <v>0</v>
      </c>
    </row>
    <row r="44" spans="34:41" ht="15.6" thickBot="1" x14ac:dyDescent="0.3">
      <c r="AH44" s="82"/>
      <c r="AI44" s="83"/>
      <c r="AJ44" s="83"/>
      <c r="AK44" s="83"/>
      <c r="AL44" s="85"/>
      <c r="AM44" s="87"/>
    </row>
    <row r="45" spans="34:41" ht="302.39999999999998" thickTop="1" x14ac:dyDescent="6.85">
      <c r="AO45" s="58">
        <f>+F30</f>
        <v>0</v>
      </c>
    </row>
  </sheetData>
  <mergeCells count="3">
    <mergeCell ref="AH43:AK44"/>
    <mergeCell ref="AL43:AL44"/>
    <mergeCell ref="AM43:AM44"/>
  </mergeCells>
  <conditionalFormatting sqref="AM39">
    <cfRule type="cellIs" dxfId="5" priority="9" stopIfTrue="1" operator="equal">
      <formula>"ERR"</formula>
    </cfRule>
  </conditionalFormatting>
  <conditionalFormatting sqref="AI39">
    <cfRule type="cellIs" dxfId="4" priority="8" stopIfTrue="1" operator="between">
      <formula>0.1</formula>
      <formula>9.9</formula>
    </cfRule>
  </conditionalFormatting>
  <conditionalFormatting sqref="I5">
    <cfRule type="cellIs" dxfId="3" priority="1" operator="greaterThan">
      <formula>5</formula>
    </cfRule>
  </conditionalFormatting>
  <printOptions horizontalCentered="1" verticalCentered="1"/>
  <pageMargins left="0.47244094488188981" right="0.47244094488188981" top="0.39370078740157483" bottom="0.35433070866141736" header="0" footer="0.19685039370078741"/>
  <pageSetup paperSize="9" scale="76" orientation="landscape" verticalDpi="300" r:id="rId1"/>
  <headerFooter alignWithMargins="0">
    <oddFooter xml:space="preserve">&amp;R&amp;"Times New Roman,Normal"&amp;8TT, NOR  19.11.05 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49"/>
  <sheetViews>
    <sheetView topLeftCell="A3" zoomScale="70" zoomScaleNormal="70" workbookViewId="0">
      <selection activeCell="D28" sqref="D28"/>
    </sheetView>
  </sheetViews>
  <sheetFormatPr baseColWidth="10" defaultColWidth="8.90625" defaultRowHeight="15" x14ac:dyDescent="0.25"/>
  <cols>
    <col min="1" max="1" width="3.81640625" customWidth="1"/>
    <col min="2" max="2" width="36.81640625" bestFit="1" customWidth="1"/>
    <col min="3" max="3" width="6.7265625" style="2" customWidth="1"/>
    <col min="4" max="4" width="18.54296875" style="2" customWidth="1"/>
    <col min="5" max="5" width="5.36328125" style="15" customWidth="1"/>
    <col min="6" max="6" width="9.36328125" style="15" customWidth="1"/>
    <col min="7" max="7" width="2.81640625" style="15" customWidth="1"/>
    <col min="8" max="8" width="6.6328125" style="15" customWidth="1"/>
    <col min="9" max="11" width="2.81640625" style="15" customWidth="1"/>
    <col min="12" max="12" width="57.54296875" customWidth="1"/>
    <col min="13" max="13" width="1.81640625" style="2" customWidth="1"/>
    <col min="14" max="15" width="1.90625" style="1" customWidth="1"/>
    <col min="16" max="16" width="4.36328125" style="1" customWidth="1"/>
    <col min="17" max="17" width="2" customWidth="1"/>
    <col min="18" max="18" width="4.08984375" style="4" customWidth="1"/>
    <col min="19" max="19" width="2" style="2" customWidth="1"/>
    <col min="20" max="20" width="5.36328125" customWidth="1"/>
    <col min="21" max="21" width="3" customWidth="1"/>
    <col min="22" max="22" width="24.90625" customWidth="1"/>
    <col min="23" max="23" width="3" customWidth="1"/>
    <col min="24" max="24" width="4.453125" customWidth="1"/>
    <col min="25" max="25" width="1.453125" customWidth="1"/>
    <col min="26" max="31" width="4.453125" customWidth="1"/>
    <col min="33" max="33" width="4.453125" customWidth="1"/>
    <col min="34" max="34" width="13.90625" customWidth="1"/>
    <col min="35" max="35" width="8.54296875" customWidth="1"/>
    <col min="36" max="36" width="3.6328125" customWidth="1"/>
    <col min="37" max="37" width="8.36328125" customWidth="1"/>
    <col min="38" max="38" width="4.54296875" customWidth="1"/>
    <col min="39" max="39" width="10.6328125" customWidth="1"/>
    <col min="41" max="41" width="91.08984375" customWidth="1"/>
  </cols>
  <sheetData>
    <row r="1" spans="1:28" s="3" customFormat="1" ht="52.5" customHeight="1" x14ac:dyDescent="0.2">
      <c r="B1" s="6" t="s">
        <v>21</v>
      </c>
      <c r="C1" s="7"/>
      <c r="D1" s="7"/>
      <c r="E1" s="14"/>
    </row>
    <row r="2" spans="1:28" s="3" customFormat="1" ht="23.25" customHeight="1" x14ac:dyDescent="0.3">
      <c r="B2" s="20" t="s">
        <v>18</v>
      </c>
      <c r="C2" s="53" t="s">
        <v>68</v>
      </c>
      <c r="D2" s="7"/>
      <c r="E2" s="14"/>
      <c r="F2" s="14"/>
      <c r="G2" s="14"/>
      <c r="H2" s="14"/>
      <c r="I2" s="14"/>
      <c r="J2" s="14"/>
      <c r="K2" s="14"/>
    </row>
    <row r="3" spans="1:28" s="3" customFormat="1" ht="21.75" customHeight="1" x14ac:dyDescent="0.35">
      <c r="B3" s="62" t="s">
        <v>40</v>
      </c>
      <c r="C3" s="63" t="s">
        <v>69</v>
      </c>
      <c r="D3" s="7"/>
      <c r="E3" s="14"/>
      <c r="F3" s="14"/>
    </row>
    <row r="4" spans="1:28" s="3" customFormat="1" ht="25.5" customHeight="1" x14ac:dyDescent="0.4">
      <c r="A4" s="12"/>
      <c r="B4" s="64" t="s">
        <v>25</v>
      </c>
      <c r="C4" s="65"/>
      <c r="D4" s="64" t="s">
        <v>39</v>
      </c>
      <c r="E4" s="66">
        <v>2.8</v>
      </c>
      <c r="F4" s="65"/>
      <c r="G4" s="67"/>
      <c r="H4" s="67"/>
      <c r="I4" s="67"/>
      <c r="J4" s="67"/>
      <c r="K4" s="67"/>
      <c r="L4" s="67"/>
      <c r="M4" s="67"/>
      <c r="N4" s="67"/>
      <c r="O4" s="67"/>
      <c r="P4" s="67"/>
      <c r="Q4" s="67"/>
      <c r="R4" s="67"/>
      <c r="S4" s="67"/>
      <c r="T4" s="67"/>
      <c r="U4" s="67"/>
      <c r="V4" s="67"/>
      <c r="W4" s="67"/>
      <c r="X4" s="67"/>
      <c r="Y4" s="67"/>
      <c r="Z4" s="67"/>
      <c r="AA4" s="67"/>
    </row>
    <row r="5" spans="1:28" s="3" customFormat="1" ht="18" customHeight="1" x14ac:dyDescent="0.3">
      <c r="A5" s="13">
        <v>1</v>
      </c>
      <c r="B5" s="55" t="s">
        <v>26</v>
      </c>
      <c r="C5" s="68">
        <v>0.5</v>
      </c>
      <c r="D5" s="1" t="s">
        <v>70</v>
      </c>
      <c r="E5" s="1"/>
      <c r="F5" s="59"/>
      <c r="G5" s="60"/>
      <c r="H5" s="61"/>
      <c r="I5" s="16"/>
      <c r="J5" s="54"/>
    </row>
    <row r="6" spans="1:28" s="3" customFormat="1" ht="18" customHeight="1" x14ac:dyDescent="0.3">
      <c r="A6" s="11">
        <v>2</v>
      </c>
      <c r="B6" s="55" t="s">
        <v>28</v>
      </c>
      <c r="C6" s="69">
        <v>0.3</v>
      </c>
      <c r="D6" s="1" t="s">
        <v>71</v>
      </c>
      <c r="E6" s="1"/>
      <c r="F6" s="1"/>
      <c r="G6" s="1"/>
      <c r="H6" s="1"/>
      <c r="I6" s="1"/>
      <c r="J6" s="1"/>
      <c r="K6" s="1"/>
    </row>
    <row r="7" spans="1:28" s="3" customFormat="1" ht="18" customHeight="1" x14ac:dyDescent="0.3">
      <c r="A7" s="11">
        <v>3</v>
      </c>
      <c r="B7" s="55" t="s">
        <v>29</v>
      </c>
      <c r="C7" s="69">
        <v>0.3</v>
      </c>
      <c r="D7" s="1"/>
      <c r="E7" s="1"/>
      <c r="F7" s="1"/>
      <c r="G7" s="1"/>
      <c r="H7" s="1"/>
      <c r="I7" s="1"/>
      <c r="J7" s="1"/>
      <c r="K7" s="1"/>
    </row>
    <row r="8" spans="1:28" s="3" customFormat="1" ht="18" customHeight="1" x14ac:dyDescent="0.3">
      <c r="A8" s="11">
        <v>4</v>
      </c>
      <c r="B8" s="55" t="s">
        <v>27</v>
      </c>
      <c r="C8" s="69"/>
      <c r="D8" s="1"/>
      <c r="E8" s="1"/>
      <c r="F8" s="1"/>
      <c r="G8" s="1"/>
      <c r="H8" s="1"/>
      <c r="I8" s="1"/>
      <c r="J8" s="1"/>
      <c r="K8" s="1"/>
    </row>
    <row r="9" spans="1:28" ht="18" customHeight="1" x14ac:dyDescent="0.3">
      <c r="A9" s="11">
        <v>5</v>
      </c>
      <c r="B9" s="55" t="s">
        <v>30</v>
      </c>
      <c r="C9" s="69"/>
      <c r="D9" s="1"/>
      <c r="E9" s="1"/>
      <c r="F9" s="1"/>
      <c r="G9" s="1"/>
      <c r="H9" s="1"/>
      <c r="I9" s="1"/>
      <c r="J9" s="1"/>
      <c r="K9" s="1"/>
      <c r="L9" s="3"/>
      <c r="M9" s="3"/>
      <c r="N9" s="3"/>
      <c r="O9" s="3"/>
      <c r="P9" s="3"/>
      <c r="R9"/>
      <c r="S9"/>
      <c r="AB9" s="3"/>
    </row>
    <row r="10" spans="1:28" ht="18" customHeight="1" x14ac:dyDescent="0.3">
      <c r="A10" s="11">
        <v>6</v>
      </c>
      <c r="B10" s="55" t="s">
        <v>31</v>
      </c>
      <c r="C10" s="69">
        <v>0.3</v>
      </c>
      <c r="D10" s="1"/>
      <c r="E10" s="1"/>
      <c r="F10" s="1"/>
      <c r="G10" s="1"/>
      <c r="H10" s="1"/>
      <c r="I10" s="1"/>
      <c r="J10" s="1"/>
      <c r="K10" s="1"/>
      <c r="L10" s="3"/>
      <c r="M10" s="3"/>
      <c r="N10" s="3"/>
      <c r="O10" s="3"/>
      <c r="P10" s="3"/>
      <c r="R10"/>
      <c r="S10"/>
      <c r="AB10" s="3"/>
    </row>
    <row r="11" spans="1:28" ht="18" customHeight="1" x14ac:dyDescent="0.3">
      <c r="A11" s="11">
        <v>7</v>
      </c>
      <c r="B11" s="55" t="s">
        <v>32</v>
      </c>
      <c r="C11" s="69">
        <v>0.3</v>
      </c>
      <c r="D11" s="1"/>
      <c r="E11" s="1"/>
      <c r="F11" s="1"/>
      <c r="G11" s="1"/>
      <c r="H11" s="1"/>
      <c r="I11" s="1"/>
      <c r="J11" s="1"/>
      <c r="K11" s="1"/>
      <c r="L11" s="3"/>
      <c r="M11" s="3"/>
      <c r="N11" s="3"/>
      <c r="O11" s="3"/>
      <c r="P11" s="3"/>
      <c r="R11"/>
      <c r="S11"/>
      <c r="AB11" s="3"/>
    </row>
    <row r="12" spans="1:28" ht="18" customHeight="1" x14ac:dyDescent="0.3">
      <c r="A12" s="11">
        <f>A11+1</f>
        <v>8</v>
      </c>
      <c r="B12" s="55" t="s">
        <v>47</v>
      </c>
      <c r="C12" s="69">
        <v>0.1</v>
      </c>
      <c r="D12" s="1"/>
      <c r="E12" s="75"/>
      <c r="F12" s="1"/>
      <c r="G12" s="1"/>
      <c r="H12" s="1"/>
      <c r="I12" s="1"/>
      <c r="J12" s="1"/>
      <c r="K12" s="1"/>
      <c r="L12" s="3"/>
      <c r="M12" s="3"/>
      <c r="N12" s="3"/>
      <c r="O12" s="3"/>
      <c r="P12" s="3"/>
      <c r="R12"/>
      <c r="S12"/>
      <c r="AB12" s="3"/>
    </row>
    <row r="13" spans="1:28" ht="18" customHeight="1" x14ac:dyDescent="0.3">
      <c r="A13" s="11">
        <f t="shared" ref="A13:A18" si="0">A12+1</f>
        <v>9</v>
      </c>
      <c r="B13" s="55" t="s">
        <v>48</v>
      </c>
      <c r="C13" s="69"/>
      <c r="D13" s="1"/>
      <c r="E13" s="75"/>
      <c r="F13" s="1"/>
      <c r="G13" s="1"/>
      <c r="H13" s="1"/>
      <c r="I13" s="1"/>
      <c r="J13" s="1"/>
      <c r="K13" s="1"/>
      <c r="L13" s="3"/>
      <c r="M13" s="3"/>
      <c r="N13" s="3"/>
      <c r="O13" s="3"/>
      <c r="P13" s="3"/>
      <c r="R13"/>
      <c r="S13"/>
      <c r="AB13" s="3"/>
    </row>
    <row r="14" spans="1:28" ht="18" customHeight="1" x14ac:dyDescent="0.3">
      <c r="A14" s="11">
        <f t="shared" si="0"/>
        <v>10</v>
      </c>
      <c r="B14" s="55" t="s">
        <v>49</v>
      </c>
      <c r="C14" s="69">
        <v>0.3</v>
      </c>
      <c r="D14" s="1"/>
      <c r="E14" s="75"/>
      <c r="F14" s="1"/>
      <c r="G14" s="1"/>
      <c r="H14" s="1"/>
      <c r="I14" s="1"/>
      <c r="J14" s="1"/>
      <c r="K14" s="1"/>
      <c r="L14" s="3"/>
      <c r="M14" s="3"/>
      <c r="N14" s="3"/>
      <c r="O14" s="3"/>
      <c r="P14" s="3"/>
      <c r="R14"/>
      <c r="S14"/>
      <c r="AB14" s="3"/>
    </row>
    <row r="15" spans="1:28" ht="18" customHeight="1" x14ac:dyDescent="0.3">
      <c r="A15" s="11">
        <f t="shared" si="0"/>
        <v>11</v>
      </c>
      <c r="B15" s="55" t="s">
        <v>50</v>
      </c>
      <c r="C15" s="69">
        <v>0.5</v>
      </c>
      <c r="D15" s="1"/>
      <c r="E15" s="75"/>
      <c r="F15" s="1"/>
      <c r="G15" s="1"/>
      <c r="H15" s="1"/>
      <c r="I15" s="1"/>
      <c r="J15" s="1"/>
      <c r="K15" s="1"/>
      <c r="L15" s="3"/>
      <c r="M15" s="3"/>
      <c r="N15" s="3"/>
      <c r="O15" s="3"/>
      <c r="P15" s="3"/>
      <c r="R15"/>
      <c r="S15"/>
      <c r="AB15" s="3"/>
    </row>
    <row r="16" spans="1:28" ht="18" customHeight="1" x14ac:dyDescent="0.3">
      <c r="A16" s="11">
        <f t="shared" si="0"/>
        <v>12</v>
      </c>
      <c r="B16" s="55" t="s">
        <v>51</v>
      </c>
      <c r="C16" s="69"/>
      <c r="D16" s="1"/>
      <c r="E16" s="75"/>
      <c r="F16" s="1"/>
      <c r="G16" s="1"/>
      <c r="H16" s="1"/>
      <c r="I16" s="1"/>
      <c r="J16" s="1"/>
      <c r="K16" s="1"/>
      <c r="L16" s="3"/>
      <c r="M16" s="3"/>
      <c r="N16" s="3"/>
      <c r="O16" s="3"/>
      <c r="P16" s="3"/>
      <c r="R16"/>
      <c r="S16"/>
      <c r="AB16" s="3"/>
    </row>
    <row r="17" spans="1:32" ht="18" customHeight="1" x14ac:dyDescent="0.3">
      <c r="A17" s="11">
        <f t="shared" si="0"/>
        <v>13</v>
      </c>
      <c r="B17" s="55" t="s">
        <v>43</v>
      </c>
      <c r="C17" s="69"/>
      <c r="D17" s="1"/>
      <c r="E17" s="1"/>
      <c r="F17" s="1"/>
      <c r="G17" s="1"/>
      <c r="H17" s="1"/>
      <c r="I17" s="1"/>
      <c r="J17" s="1"/>
      <c r="K17" s="1"/>
      <c r="L17" s="3"/>
      <c r="M17" s="3"/>
      <c r="N17" s="3"/>
      <c r="O17" s="3"/>
      <c r="P17" s="3"/>
      <c r="Q17" s="3"/>
      <c r="R17" s="3"/>
      <c r="S17" s="3"/>
      <c r="T17" s="3"/>
      <c r="AB17" s="3"/>
      <c r="AC17" s="3"/>
      <c r="AD17" s="3"/>
      <c r="AE17" s="3"/>
      <c r="AF17" s="3"/>
    </row>
    <row r="18" spans="1:32" ht="18" customHeight="1" thickBot="1" x14ac:dyDescent="0.35">
      <c r="A18" s="11">
        <f t="shared" si="0"/>
        <v>14</v>
      </c>
      <c r="B18" s="55" t="s">
        <v>44</v>
      </c>
      <c r="C18" s="69"/>
      <c r="D18" s="1"/>
      <c r="E18" s="1"/>
      <c r="F18" s="1"/>
      <c r="G18" s="1"/>
      <c r="H18" s="1"/>
      <c r="I18" s="1"/>
      <c r="J18" s="1"/>
      <c r="K18" s="1"/>
      <c r="L18" s="3"/>
      <c r="M18" s="3"/>
      <c r="N18" s="3"/>
      <c r="O18" s="3"/>
      <c r="P18" s="3"/>
      <c r="Q18" s="3"/>
      <c r="R18" s="3"/>
      <c r="S18" s="3"/>
      <c r="T18" s="3"/>
      <c r="AB18" s="3"/>
      <c r="AC18" s="3"/>
      <c r="AD18" s="3"/>
      <c r="AE18" s="3"/>
      <c r="AF18" s="3"/>
    </row>
    <row r="19" spans="1:32" ht="18" customHeight="1" thickTop="1" thickBot="1" x14ac:dyDescent="0.35">
      <c r="A19" s="11"/>
      <c r="B19" s="17" t="s">
        <v>42</v>
      </c>
      <c r="C19" s="19">
        <f>SUM(C5:C18)</f>
        <v>2.6</v>
      </c>
      <c r="D19" s="1"/>
      <c r="E19" s="1"/>
      <c r="F19" s="1"/>
      <c r="G19" s="1"/>
      <c r="H19" s="1"/>
      <c r="I19" s="1"/>
      <c r="J19" s="1"/>
      <c r="K19" s="1"/>
      <c r="L19" s="3"/>
      <c r="M19" s="3"/>
      <c r="N19" s="3"/>
      <c r="O19" s="3"/>
      <c r="P19" s="3"/>
      <c r="Q19" s="3"/>
      <c r="R19" s="3"/>
      <c r="S19" s="3"/>
      <c r="T19" s="3"/>
      <c r="AB19" s="3"/>
      <c r="AC19" s="3"/>
      <c r="AD19" s="3"/>
      <c r="AE19" s="3"/>
      <c r="AF19" s="3"/>
    </row>
    <row r="20" spans="1:32" ht="18" customHeight="1" thickTop="1" thickBot="1" x14ac:dyDescent="0.35">
      <c r="A20" s="11"/>
      <c r="B20" s="55"/>
      <c r="C20" s="72"/>
      <c r="D20" s="1"/>
      <c r="E20" s="1"/>
      <c r="F20" s="1"/>
      <c r="G20" s="1"/>
      <c r="H20" s="1"/>
      <c r="I20" s="1"/>
      <c r="J20" s="1"/>
      <c r="K20" s="1"/>
      <c r="L20" s="3"/>
      <c r="M20" s="3"/>
      <c r="N20" s="3"/>
      <c r="O20" s="3"/>
      <c r="P20" s="3"/>
      <c r="Q20" s="3"/>
      <c r="R20" s="3"/>
      <c r="S20" s="3"/>
      <c r="T20" s="3"/>
      <c r="AB20" s="3"/>
      <c r="AC20" s="3"/>
      <c r="AD20" s="3"/>
      <c r="AE20" s="3"/>
      <c r="AF20" s="3"/>
    </row>
    <row r="21" spans="1:32" ht="18" customHeight="1" thickTop="1" thickBot="1" x14ac:dyDescent="0.35">
      <c r="A21" s="11"/>
      <c r="B21" s="55"/>
      <c r="C21" s="72"/>
      <c r="D21" s="1"/>
      <c r="E21" s="1"/>
      <c r="F21" s="10" t="s">
        <v>11</v>
      </c>
      <c r="G21" s="8" t="s">
        <v>5</v>
      </c>
      <c r="H21" s="9">
        <f>E4-C29</f>
        <v>2.5</v>
      </c>
      <c r="I21"/>
      <c r="J21"/>
      <c r="K21" s="3"/>
      <c r="L21" s="3"/>
      <c r="M21" s="3"/>
      <c r="N21" s="3"/>
      <c r="O21" s="3"/>
      <c r="P21" s="3"/>
      <c r="Q21" s="3"/>
      <c r="R21" s="3"/>
      <c r="S21" s="3"/>
      <c r="T21" s="3"/>
      <c r="AB21" s="3"/>
      <c r="AC21" s="3"/>
      <c r="AD21" s="3"/>
      <c r="AE21" s="3"/>
      <c r="AF21" s="3"/>
    </row>
    <row r="22" spans="1:32" s="5" customFormat="1" ht="18" customHeight="1" thickTop="1" x14ac:dyDescent="0.3">
      <c r="A22" s="11">
        <v>1</v>
      </c>
      <c r="B22" s="55" t="s">
        <v>33</v>
      </c>
      <c r="C22" s="69"/>
      <c r="D22" s="1"/>
      <c r="E22" s="1"/>
      <c r="F22" s="2"/>
      <c r="G22" s="2"/>
      <c r="H22"/>
      <c r="K22" s="3"/>
      <c r="L22" s="3"/>
      <c r="M22" s="3"/>
      <c r="N22" s="3"/>
      <c r="O22" s="3"/>
      <c r="P22" s="3"/>
      <c r="Q22" s="3"/>
      <c r="R22" s="3"/>
      <c r="S22" s="3"/>
      <c r="T22" s="3"/>
      <c r="AB22" s="3"/>
      <c r="AC22" s="3"/>
      <c r="AD22" s="3"/>
      <c r="AE22" s="3"/>
      <c r="AF22" s="3"/>
    </row>
    <row r="23" spans="1:32" ht="18" customHeight="1" thickBot="1" x14ac:dyDescent="0.35">
      <c r="A23" s="11">
        <v>2</v>
      </c>
      <c r="B23" s="55" t="s">
        <v>34</v>
      </c>
      <c r="C23" s="69"/>
      <c r="D23" s="1"/>
      <c r="E23" s="1"/>
      <c r="F23" s="2"/>
      <c r="G23" s="2"/>
      <c r="H23"/>
      <c r="I23"/>
      <c r="J23"/>
      <c r="K23" s="3"/>
      <c r="L23" s="3"/>
      <c r="M23" s="3"/>
      <c r="N23" s="3"/>
      <c r="O23" s="3"/>
      <c r="P23" s="3"/>
      <c r="Q23" s="3"/>
      <c r="R23" s="3"/>
      <c r="S23" s="3"/>
      <c r="T23" s="3"/>
      <c r="AB23" s="3"/>
      <c r="AC23" s="3"/>
      <c r="AD23" s="3"/>
      <c r="AE23" s="3"/>
      <c r="AF23" s="3"/>
    </row>
    <row r="24" spans="1:32" ht="18" customHeight="1" thickTop="1" thickBot="1" x14ac:dyDescent="0.35">
      <c r="A24" s="11">
        <v>3</v>
      </c>
      <c r="B24" s="55" t="s">
        <v>35</v>
      </c>
      <c r="C24" s="69"/>
      <c r="D24" s="1"/>
      <c r="E24" s="1"/>
      <c r="F24" s="10" t="s">
        <v>12</v>
      </c>
      <c r="G24" s="8" t="s">
        <v>5</v>
      </c>
      <c r="H24" s="9">
        <f>C19</f>
        <v>2.6</v>
      </c>
      <c r="I24"/>
      <c r="J24"/>
      <c r="K24" s="3"/>
      <c r="L24" s="3"/>
      <c r="M24" s="3"/>
      <c r="N24" s="3"/>
      <c r="O24" s="3"/>
      <c r="P24" s="3"/>
      <c r="Q24" s="3"/>
      <c r="R24" s="3"/>
      <c r="S24" s="3"/>
      <c r="T24" s="3"/>
      <c r="AB24" s="3"/>
      <c r="AC24" s="3"/>
      <c r="AD24" s="3"/>
      <c r="AE24" s="3"/>
      <c r="AF24" s="3"/>
    </row>
    <row r="25" spans="1:32" ht="18" customHeight="1" thickTop="1" x14ac:dyDescent="0.3">
      <c r="A25" s="11">
        <v>4</v>
      </c>
      <c r="B25" s="55" t="s">
        <v>36</v>
      </c>
      <c r="C25" s="69"/>
      <c r="D25" s="1"/>
      <c r="E25" s="1"/>
      <c r="F25" s="2"/>
      <c r="G25" s="2"/>
      <c r="H25"/>
      <c r="I25"/>
      <c r="J25"/>
      <c r="K25" s="3"/>
      <c r="L25" s="3"/>
      <c r="M25" s="3"/>
      <c r="N25" s="3"/>
      <c r="O25" s="3"/>
      <c r="P25" s="3"/>
      <c r="Q25" s="3"/>
      <c r="R25" s="3"/>
      <c r="S25" s="3"/>
      <c r="T25" s="3"/>
      <c r="AB25" s="3"/>
      <c r="AC25" s="3"/>
      <c r="AD25" s="3"/>
      <c r="AE25" s="3"/>
      <c r="AF25" s="3"/>
    </row>
    <row r="26" spans="1:32" ht="18" customHeight="1" thickBot="1" x14ac:dyDescent="0.35">
      <c r="A26" s="11">
        <v>5</v>
      </c>
      <c r="B26" s="55" t="s">
        <v>37</v>
      </c>
      <c r="C26" s="69"/>
      <c r="D26" s="1"/>
      <c r="E26" s="1"/>
      <c r="F26" s="2"/>
      <c r="G26" s="2"/>
      <c r="H26"/>
      <c r="I26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AB26" s="3"/>
      <c r="AC26" s="3"/>
      <c r="AD26" s="3"/>
      <c r="AE26" s="3"/>
      <c r="AF26" s="3"/>
    </row>
    <row r="27" spans="1:32" ht="18" customHeight="1" thickTop="1" thickBot="1" x14ac:dyDescent="0.35">
      <c r="A27" s="11">
        <v>6</v>
      </c>
      <c r="B27" s="55" t="s">
        <v>38</v>
      </c>
      <c r="C27" s="70">
        <v>0.3</v>
      </c>
      <c r="D27" s="1" t="s">
        <v>72</v>
      </c>
      <c r="E27" s="1"/>
      <c r="F27" s="10" t="s">
        <v>13</v>
      </c>
      <c r="G27" s="8" t="s">
        <v>5</v>
      </c>
      <c r="H27" s="9">
        <f>+H21-H24+10</f>
        <v>9.9</v>
      </c>
      <c r="I27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AB27" s="3"/>
      <c r="AC27" s="3"/>
      <c r="AD27" s="3"/>
      <c r="AE27" s="3"/>
      <c r="AF27" s="3"/>
    </row>
    <row r="28" spans="1:32" ht="18" customHeight="1" thickTop="1" thickBot="1" x14ac:dyDescent="0.35">
      <c r="A28" s="11">
        <v>7</v>
      </c>
      <c r="B28" s="55"/>
      <c r="C28" s="70"/>
      <c r="D28" s="1"/>
      <c r="E28" s="1"/>
      <c r="F28" s="2"/>
      <c r="G28" s="2"/>
      <c r="H28"/>
      <c r="I28"/>
      <c r="J28" s="3"/>
      <c r="K28" s="3"/>
      <c r="M28"/>
      <c r="N28"/>
      <c r="O28"/>
      <c r="P28"/>
      <c r="R28"/>
      <c r="S28"/>
    </row>
    <row r="29" spans="1:32" ht="18" customHeight="1" thickTop="1" thickBot="1" x14ac:dyDescent="0.35">
      <c r="A29" s="11"/>
      <c r="B29" s="17" t="s">
        <v>45</v>
      </c>
      <c r="C29" s="19">
        <f>SUM(C22:C28)</f>
        <v>0.3</v>
      </c>
      <c r="D29" s="1"/>
      <c r="E29" s="1"/>
      <c r="F29" s="2"/>
      <c r="G29" s="2"/>
      <c r="H29"/>
      <c r="I29"/>
      <c r="J29" s="3"/>
      <c r="K29" s="3"/>
      <c r="M29"/>
      <c r="N29"/>
      <c r="O29"/>
      <c r="P29"/>
      <c r="R29"/>
      <c r="S29"/>
    </row>
    <row r="30" spans="1:32" ht="18" customHeight="1" thickTop="1" x14ac:dyDescent="0.3">
      <c r="A30" s="11"/>
      <c r="D30" s="1"/>
      <c r="E30" s="1"/>
      <c r="I30"/>
      <c r="J30" s="3"/>
      <c r="K30"/>
      <c r="M30"/>
      <c r="N30"/>
      <c r="O30"/>
      <c r="P30"/>
      <c r="R30"/>
      <c r="S30"/>
    </row>
    <row r="31" spans="1:32" ht="18" customHeight="1" x14ac:dyDescent="0.3">
      <c r="A31" s="11"/>
      <c r="D31" s="1"/>
      <c r="E31" s="1"/>
      <c r="I31"/>
      <c r="J31"/>
      <c r="K31"/>
      <c r="M31"/>
      <c r="N31"/>
      <c r="O31"/>
      <c r="P31"/>
      <c r="R31"/>
      <c r="S31"/>
    </row>
    <row r="32" spans="1:32" ht="18" customHeight="1" x14ac:dyDescent="0.3">
      <c r="A32" s="11"/>
      <c r="D32" s="1"/>
      <c r="E32" s="1"/>
      <c r="I32"/>
      <c r="J32"/>
      <c r="K32"/>
      <c r="M32"/>
      <c r="N32"/>
      <c r="O32"/>
      <c r="P32"/>
      <c r="R32"/>
      <c r="S32"/>
    </row>
    <row r="33" spans="1:39" ht="18" customHeight="1" x14ac:dyDescent="0.3">
      <c r="A33" s="18"/>
      <c r="D33" s="1"/>
      <c r="E33" s="1"/>
      <c r="I33"/>
      <c r="J33"/>
      <c r="K33"/>
      <c r="M33"/>
      <c r="N33"/>
      <c r="O33"/>
      <c r="P33"/>
      <c r="R33"/>
      <c r="S33"/>
    </row>
    <row r="34" spans="1:39" ht="23.4" thickBot="1" x14ac:dyDescent="0.45">
      <c r="D34" s="1"/>
      <c r="E34" s="1"/>
      <c r="I34"/>
      <c r="J34"/>
      <c r="K34"/>
      <c r="M34"/>
      <c r="N34"/>
      <c r="O34"/>
      <c r="P34"/>
      <c r="R34"/>
      <c r="S34"/>
      <c r="V34" s="52"/>
      <c r="AH34" s="52" t="s">
        <v>17</v>
      </c>
    </row>
    <row r="35" spans="1:39" ht="30.6" thickTop="1" x14ac:dyDescent="0.5">
      <c r="AH35" s="21" t="s">
        <v>24</v>
      </c>
      <c r="AI35" s="22">
        <f>COUNTIF($C$5:$C$40,"H")</f>
        <v>0</v>
      </c>
      <c r="AJ35" s="23" t="s">
        <v>7</v>
      </c>
      <c r="AK35" s="24">
        <v>0.8</v>
      </c>
      <c r="AL35" s="23" t="s">
        <v>5</v>
      </c>
      <c r="AM35" s="25">
        <f t="shared" ref="AM35:AM42" si="1">+AI35*AK35</f>
        <v>0</v>
      </c>
    </row>
    <row r="36" spans="1:39" ht="30" x14ac:dyDescent="0.5">
      <c r="AH36" s="26" t="s">
        <v>10</v>
      </c>
      <c r="AI36" s="27">
        <f>COUNTIF($C$5:$C$40,"G")</f>
        <v>0</v>
      </c>
      <c r="AJ36" s="28" t="s">
        <v>7</v>
      </c>
      <c r="AK36" s="29">
        <v>0.7</v>
      </c>
      <c r="AL36" s="28" t="s">
        <v>5</v>
      </c>
      <c r="AM36" s="30">
        <f t="shared" si="1"/>
        <v>0</v>
      </c>
    </row>
    <row r="37" spans="1:39" ht="30" x14ac:dyDescent="0.5">
      <c r="AH37" s="26" t="s">
        <v>6</v>
      </c>
      <c r="AI37" s="27">
        <f>COUNTIF($C$5:$C$40,"F")</f>
        <v>0</v>
      </c>
      <c r="AJ37" s="28" t="s">
        <v>7</v>
      </c>
      <c r="AK37" s="29">
        <v>0.6</v>
      </c>
      <c r="AL37" s="28" t="s">
        <v>5</v>
      </c>
      <c r="AM37" s="30">
        <f t="shared" si="1"/>
        <v>0</v>
      </c>
    </row>
    <row r="38" spans="1:39" ht="30" x14ac:dyDescent="0.5">
      <c r="AH38" s="26" t="s">
        <v>0</v>
      </c>
      <c r="AI38" s="27">
        <f>COUNTIF($C$5:$C$40,"E")</f>
        <v>0</v>
      </c>
      <c r="AJ38" s="28" t="s">
        <v>7</v>
      </c>
      <c r="AK38" s="29">
        <v>0.5</v>
      </c>
      <c r="AL38" s="28" t="s">
        <v>5</v>
      </c>
      <c r="AM38" s="30">
        <f t="shared" si="1"/>
        <v>0</v>
      </c>
    </row>
    <row r="39" spans="1:39" ht="30" x14ac:dyDescent="0.5">
      <c r="AH39" s="26" t="s">
        <v>1</v>
      </c>
      <c r="AI39" s="27">
        <f>COUNTIF($C$5:$C$40,"D")</f>
        <v>0</v>
      </c>
      <c r="AJ39" s="28" t="s">
        <v>7</v>
      </c>
      <c r="AK39" s="29">
        <v>0.4</v>
      </c>
      <c r="AL39" s="28" t="s">
        <v>5</v>
      </c>
      <c r="AM39" s="30">
        <f t="shared" si="1"/>
        <v>0</v>
      </c>
    </row>
    <row r="40" spans="1:39" ht="30" x14ac:dyDescent="0.5">
      <c r="AH40" s="26" t="s">
        <v>2</v>
      </c>
      <c r="AI40" s="27">
        <f>COUNTIF($C$5:$C$40,"C")</f>
        <v>0</v>
      </c>
      <c r="AJ40" s="28" t="s">
        <v>7</v>
      </c>
      <c r="AK40" s="29">
        <v>0.3</v>
      </c>
      <c r="AL40" s="28" t="s">
        <v>5</v>
      </c>
      <c r="AM40" s="30">
        <f t="shared" si="1"/>
        <v>0</v>
      </c>
    </row>
    <row r="41" spans="1:39" ht="30" x14ac:dyDescent="0.5">
      <c r="AH41" s="26" t="s">
        <v>3</v>
      </c>
      <c r="AI41" s="27">
        <f>COUNTIF($C$5:$C$40,"B")</f>
        <v>0</v>
      </c>
      <c r="AJ41" s="28" t="s">
        <v>7</v>
      </c>
      <c r="AK41" s="29">
        <v>0.2</v>
      </c>
      <c r="AL41" s="28" t="s">
        <v>5</v>
      </c>
      <c r="AM41" s="30">
        <f t="shared" si="1"/>
        <v>0</v>
      </c>
    </row>
    <row r="42" spans="1:39" ht="30.6" thickBot="1" x14ac:dyDescent="0.55000000000000004">
      <c r="AH42" s="31" t="s">
        <v>4</v>
      </c>
      <c r="AI42" s="32" t="e">
        <f>+#REF!</f>
        <v>#REF!</v>
      </c>
      <c r="AJ42" s="33" t="s">
        <v>7</v>
      </c>
      <c r="AK42" s="34">
        <v>0.1</v>
      </c>
      <c r="AL42" s="33" t="s">
        <v>5</v>
      </c>
      <c r="AM42" s="35" t="e">
        <f t="shared" si="1"/>
        <v>#REF!</v>
      </c>
    </row>
    <row r="43" spans="1:39" ht="39.6" thickBot="1" x14ac:dyDescent="0.95">
      <c r="AH43" s="36" t="s">
        <v>8</v>
      </c>
      <c r="AI43" s="37" t="e">
        <f>SUM(AI35:AI42)</f>
        <v>#REF!</v>
      </c>
      <c r="AJ43" s="38"/>
      <c r="AK43" s="39"/>
      <c r="AL43" s="38"/>
      <c r="AM43" s="40" t="e">
        <f>IF(AI43&gt;10,"ERR",SUM(AM35:AM42))</f>
        <v>#REF!</v>
      </c>
    </row>
    <row r="44" spans="1:39" ht="30" x14ac:dyDescent="0.5">
      <c r="AH44" s="41" t="s">
        <v>9</v>
      </c>
      <c r="AI44" s="42">
        <f>+P18</f>
        <v>0</v>
      </c>
      <c r="AJ44" s="43" t="s">
        <v>7</v>
      </c>
      <c r="AK44" s="44">
        <v>0.5</v>
      </c>
      <c r="AL44" s="43" t="s">
        <v>5</v>
      </c>
      <c r="AM44" s="45">
        <f>+AI44*AK44</f>
        <v>0</v>
      </c>
    </row>
    <row r="45" spans="1:39" ht="30" x14ac:dyDescent="0.5">
      <c r="AH45" s="46" t="s">
        <v>14</v>
      </c>
      <c r="AI45" s="47">
        <f>+P19</f>
        <v>0</v>
      </c>
      <c r="AJ45" s="28"/>
      <c r="AK45" s="48"/>
      <c r="AL45" s="28" t="s">
        <v>5</v>
      </c>
      <c r="AM45" s="30" t="str">
        <f>IF(AI45="c",0.3,IF(AI45="d",0.5,IF(AI45="e",0.5,IF(AI45="f",0.5,IF(AI45="a",0,IF(AI45="b",0,IF(AI45="",0,"error")))))))</f>
        <v>error</v>
      </c>
    </row>
    <row r="46" spans="1:39" ht="15" customHeight="1" thickBot="1" x14ac:dyDescent="0.55000000000000004">
      <c r="AH46" s="49" t="s">
        <v>15</v>
      </c>
      <c r="AI46" s="51">
        <f>+P20</f>
        <v>0</v>
      </c>
      <c r="AJ46" s="33"/>
      <c r="AK46" s="50"/>
      <c r="AL46" s="33" t="s">
        <v>5</v>
      </c>
      <c r="AM46" s="35">
        <f>+AI46</f>
        <v>0</v>
      </c>
    </row>
    <row r="47" spans="1:39" ht="15.75" customHeight="1" x14ac:dyDescent="0.25">
      <c r="AH47" s="80" t="s">
        <v>16</v>
      </c>
      <c r="AI47" s="81"/>
      <c r="AJ47" s="81"/>
      <c r="AK47" s="81"/>
      <c r="AL47" s="84"/>
      <c r="AM47" s="86" t="e">
        <f>SUM(AM43:AM46)</f>
        <v>#REF!</v>
      </c>
    </row>
    <row r="48" spans="1:39" ht="15.6" thickBot="1" x14ac:dyDescent="0.3">
      <c r="AH48" s="82"/>
      <c r="AI48" s="83"/>
      <c r="AJ48" s="83"/>
      <c r="AK48" s="83"/>
      <c r="AL48" s="85"/>
      <c r="AM48" s="87"/>
    </row>
    <row r="49" spans="41:41" ht="302.39999999999998" thickTop="1" x14ac:dyDescent="6.85">
      <c r="AO49" s="58">
        <f>+F34</f>
        <v>0</v>
      </c>
    </row>
  </sheetData>
  <mergeCells count="3">
    <mergeCell ref="AH47:AK48"/>
    <mergeCell ref="AL47:AL48"/>
    <mergeCell ref="AM47:AM48"/>
  </mergeCells>
  <conditionalFormatting sqref="AM43">
    <cfRule type="cellIs" dxfId="56" priority="8" stopIfTrue="1" operator="equal">
      <formula>"ERR"</formula>
    </cfRule>
  </conditionalFormatting>
  <conditionalFormatting sqref="AI43">
    <cfRule type="cellIs" dxfId="55" priority="7" stopIfTrue="1" operator="between">
      <formula>0.1</formula>
      <formula>9.9</formula>
    </cfRule>
  </conditionalFormatting>
  <conditionalFormatting sqref="I5">
    <cfRule type="cellIs" dxfId="54" priority="1" operator="greaterThan">
      <formula>5</formula>
    </cfRule>
  </conditionalFormatting>
  <printOptions horizontalCentered="1" verticalCentered="1"/>
  <pageMargins left="0.47244094488188981" right="0.47244094488188981" top="0.39370078740157483" bottom="0.35433070866141736" header="0" footer="0.19685039370078741"/>
  <pageSetup paperSize="9" scale="76" orientation="landscape" verticalDpi="300" r:id="rId1"/>
  <headerFooter alignWithMargins="0">
    <oddFooter xml:space="preserve">&amp;R&amp;"Times New Roman,Normal"&amp;8TT, NOR  19.11.05 </oddFooter>
  </headerFooter>
  <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45"/>
  <sheetViews>
    <sheetView zoomScale="70" zoomScaleNormal="70" workbookViewId="0">
      <selection activeCell="H24" sqref="H24"/>
    </sheetView>
  </sheetViews>
  <sheetFormatPr baseColWidth="10" defaultColWidth="8.90625" defaultRowHeight="15" x14ac:dyDescent="0.25"/>
  <cols>
    <col min="1" max="1" width="3.81640625" customWidth="1"/>
    <col min="2" max="2" width="34.6328125" customWidth="1"/>
    <col min="3" max="3" width="5.453125" style="2" customWidth="1"/>
    <col min="4" max="4" width="16.90625" style="2" customWidth="1"/>
    <col min="5" max="5" width="5.36328125" style="15" customWidth="1"/>
    <col min="6" max="6" width="10.54296875" style="15" customWidth="1"/>
    <col min="7" max="7" width="2.81640625" style="15" customWidth="1"/>
    <col min="8" max="8" width="7.1796875" style="15" customWidth="1"/>
    <col min="9" max="11" width="2.81640625" style="15" customWidth="1"/>
    <col min="12" max="12" width="57.54296875" customWidth="1"/>
    <col min="13" max="13" width="1.81640625" style="2" customWidth="1"/>
    <col min="14" max="15" width="1.90625" style="1" customWidth="1"/>
    <col min="16" max="16" width="4.36328125" style="1" customWidth="1"/>
    <col min="17" max="17" width="2" customWidth="1"/>
    <col min="18" max="18" width="4.08984375" style="4" customWidth="1"/>
    <col min="19" max="19" width="2" style="2" customWidth="1"/>
    <col min="20" max="20" width="5.36328125" customWidth="1"/>
    <col min="21" max="21" width="3" customWidth="1"/>
    <col min="22" max="22" width="24.90625" customWidth="1"/>
    <col min="23" max="23" width="3" customWidth="1"/>
    <col min="24" max="24" width="4.453125" customWidth="1"/>
    <col min="25" max="25" width="1.453125" customWidth="1"/>
    <col min="26" max="31" width="4.453125" customWidth="1"/>
    <col min="33" max="33" width="4.453125" customWidth="1"/>
    <col min="34" max="34" width="13.90625" customWidth="1"/>
    <col min="35" max="35" width="8.54296875" customWidth="1"/>
    <col min="36" max="36" width="3.6328125" customWidth="1"/>
    <col min="37" max="37" width="8.36328125" customWidth="1"/>
    <col min="38" max="38" width="4.54296875" customWidth="1"/>
    <col min="39" max="39" width="10.6328125" customWidth="1"/>
  </cols>
  <sheetData>
    <row r="1" spans="1:32" s="3" customFormat="1" ht="52.5" customHeight="1" x14ac:dyDescent="0.2">
      <c r="B1" s="6" t="s">
        <v>19</v>
      </c>
      <c r="C1" s="7"/>
      <c r="D1" s="7"/>
      <c r="E1" s="14"/>
    </row>
    <row r="2" spans="1:32" s="3" customFormat="1" ht="23.25" customHeight="1" x14ac:dyDescent="0.3">
      <c r="B2" s="20" t="s">
        <v>18</v>
      </c>
      <c r="C2" s="53"/>
      <c r="D2" s="7"/>
      <c r="E2" s="14"/>
      <c r="F2" s="14"/>
      <c r="G2" s="14"/>
      <c r="H2" s="14"/>
      <c r="I2" s="14"/>
      <c r="J2" s="14"/>
      <c r="K2" s="14"/>
    </row>
    <row r="3" spans="1:32" s="3" customFormat="1" ht="21.75" customHeight="1" x14ac:dyDescent="0.35">
      <c r="B3" s="62" t="s">
        <v>40</v>
      </c>
      <c r="C3" s="63"/>
      <c r="D3" s="7"/>
      <c r="E3" s="14"/>
      <c r="F3" s="14"/>
    </row>
    <row r="4" spans="1:32" s="3" customFormat="1" ht="15.75" customHeight="1" x14ac:dyDescent="0.4">
      <c r="A4" s="12"/>
      <c r="B4" s="64" t="s">
        <v>25</v>
      </c>
      <c r="C4" s="65"/>
      <c r="D4" s="64" t="s">
        <v>39</v>
      </c>
      <c r="E4" s="66"/>
      <c r="F4" s="65"/>
      <c r="G4" s="67"/>
      <c r="H4" s="67"/>
      <c r="I4" s="67"/>
      <c r="J4" s="67"/>
      <c r="K4" s="67"/>
      <c r="L4" s="67"/>
      <c r="M4" s="67"/>
      <c r="N4" s="67"/>
      <c r="O4" s="67"/>
      <c r="P4" s="67"/>
      <c r="Q4" s="67"/>
      <c r="R4" s="67"/>
      <c r="S4" s="67"/>
      <c r="T4" s="67"/>
      <c r="U4" s="67"/>
      <c r="V4" s="67"/>
      <c r="W4" s="67"/>
      <c r="X4" s="67"/>
      <c r="Y4" s="67"/>
      <c r="Z4" s="67"/>
      <c r="AA4" s="67"/>
    </row>
    <row r="5" spans="1:32" s="3" customFormat="1" ht="18" customHeight="1" x14ac:dyDescent="0.3">
      <c r="A5" s="13">
        <v>1</v>
      </c>
      <c r="B5" s="55" t="s">
        <v>26</v>
      </c>
      <c r="C5" s="68"/>
      <c r="D5" s="1"/>
      <c r="E5" s="1"/>
      <c r="F5" s="59"/>
      <c r="G5" s="60"/>
      <c r="H5" s="61"/>
      <c r="I5" s="16"/>
      <c r="J5" s="54"/>
    </row>
    <row r="6" spans="1:32" s="3" customFormat="1" ht="18" customHeight="1" x14ac:dyDescent="0.3">
      <c r="A6" s="11">
        <v>2</v>
      </c>
      <c r="B6" s="55" t="s">
        <v>28</v>
      </c>
      <c r="C6" s="69"/>
      <c r="D6" s="1"/>
      <c r="E6" s="1"/>
      <c r="F6" s="1"/>
      <c r="G6" s="1"/>
      <c r="H6" s="1"/>
      <c r="I6" s="1"/>
      <c r="J6" s="1"/>
      <c r="K6" s="1"/>
    </row>
    <row r="7" spans="1:32" s="3" customFormat="1" ht="18" customHeight="1" x14ac:dyDescent="0.3">
      <c r="A7" s="11">
        <v>3</v>
      </c>
      <c r="B7" s="55" t="s">
        <v>29</v>
      </c>
      <c r="C7" s="69"/>
      <c r="D7" s="1"/>
      <c r="E7" s="1"/>
      <c r="F7" s="1"/>
      <c r="G7" s="1"/>
      <c r="H7" s="1"/>
      <c r="I7" s="1"/>
      <c r="J7" s="1"/>
      <c r="K7" s="1"/>
    </row>
    <row r="8" spans="1:32" s="3" customFormat="1" ht="18" customHeight="1" x14ac:dyDescent="0.3">
      <c r="A8" s="11">
        <v>4</v>
      </c>
      <c r="B8" s="55" t="s">
        <v>27</v>
      </c>
      <c r="C8" s="69"/>
      <c r="D8" s="1"/>
      <c r="E8" s="1"/>
      <c r="F8" s="1"/>
      <c r="G8" s="1"/>
      <c r="H8" s="1"/>
      <c r="I8" s="1"/>
      <c r="J8" s="1"/>
      <c r="K8" s="1"/>
    </row>
    <row r="9" spans="1:32" ht="18" customHeight="1" x14ac:dyDescent="0.3">
      <c r="A9" s="11">
        <v>5</v>
      </c>
      <c r="B9" s="55" t="s">
        <v>30</v>
      </c>
      <c r="C9" s="69"/>
      <c r="D9" s="1"/>
      <c r="E9" s="1"/>
      <c r="F9" s="1"/>
      <c r="G9" s="1"/>
      <c r="H9" s="1"/>
      <c r="I9" s="1"/>
      <c r="J9" s="1"/>
      <c r="K9" s="1"/>
      <c r="L9" s="3"/>
      <c r="M9" s="3"/>
      <c r="N9" s="3"/>
      <c r="O9" s="3"/>
      <c r="P9" s="3"/>
      <c r="R9"/>
      <c r="S9"/>
      <c r="AB9" s="3"/>
    </row>
    <row r="10" spans="1:32" ht="18" customHeight="1" x14ac:dyDescent="0.3">
      <c r="A10" s="11">
        <v>6</v>
      </c>
      <c r="B10" s="55" t="s">
        <v>31</v>
      </c>
      <c r="C10" s="69"/>
      <c r="D10" s="1"/>
      <c r="E10" s="1"/>
      <c r="F10" s="1"/>
      <c r="G10" s="1"/>
      <c r="H10" s="1"/>
      <c r="I10" s="1"/>
      <c r="J10" s="1"/>
      <c r="K10" s="1"/>
      <c r="L10" s="3"/>
      <c r="M10" s="3"/>
      <c r="N10" s="3"/>
      <c r="O10" s="3"/>
      <c r="P10" s="3"/>
      <c r="R10"/>
      <c r="S10"/>
      <c r="AB10" s="3"/>
    </row>
    <row r="11" spans="1:32" ht="18" customHeight="1" x14ac:dyDescent="0.3">
      <c r="A11" s="11">
        <v>7</v>
      </c>
      <c r="B11" s="55" t="s">
        <v>32</v>
      </c>
      <c r="C11" s="69"/>
      <c r="D11" s="1"/>
      <c r="E11" s="1"/>
      <c r="F11" s="1"/>
      <c r="G11" s="1"/>
      <c r="H11" s="1"/>
      <c r="I11" s="1"/>
      <c r="J11" s="1"/>
      <c r="K11" s="1"/>
      <c r="L11" s="3"/>
      <c r="M11" s="3"/>
      <c r="N11" s="3"/>
      <c r="O11" s="3"/>
      <c r="P11" s="3"/>
      <c r="R11"/>
      <c r="S11"/>
      <c r="AB11" s="3"/>
    </row>
    <row r="12" spans="1:32" ht="18" customHeight="1" x14ac:dyDescent="0.3">
      <c r="A12" s="11">
        <v>8</v>
      </c>
      <c r="B12" s="55" t="s">
        <v>23</v>
      </c>
      <c r="C12" s="69"/>
      <c r="D12" s="1"/>
      <c r="E12" s="1"/>
      <c r="F12" s="1"/>
      <c r="G12" s="1"/>
      <c r="H12" s="1"/>
      <c r="I12" s="1"/>
      <c r="J12" s="1"/>
      <c r="K12" s="1"/>
      <c r="L12" s="3"/>
      <c r="M12" s="3"/>
      <c r="N12" s="3"/>
      <c r="O12" s="3"/>
      <c r="P12" s="3"/>
      <c r="R12"/>
      <c r="S12"/>
      <c r="AB12" s="3"/>
    </row>
    <row r="13" spans="1:32" ht="18" customHeight="1" x14ac:dyDescent="0.3">
      <c r="A13" s="11">
        <v>9</v>
      </c>
      <c r="B13" s="55" t="s">
        <v>43</v>
      </c>
      <c r="C13" s="69"/>
      <c r="D13" s="1"/>
      <c r="E13" s="1"/>
      <c r="F13" s="1"/>
      <c r="G13" s="1"/>
      <c r="H13" s="1"/>
      <c r="I13" s="1"/>
      <c r="J13" s="1"/>
      <c r="K13" s="1"/>
      <c r="L13" s="3"/>
      <c r="M13" s="3"/>
      <c r="N13" s="3"/>
      <c r="O13" s="3"/>
      <c r="P13" s="3"/>
      <c r="Q13" s="3"/>
      <c r="R13" s="3"/>
      <c r="S13" s="3"/>
      <c r="T13" s="3"/>
      <c r="AB13" s="3"/>
      <c r="AC13" s="3"/>
      <c r="AD13" s="3"/>
      <c r="AE13" s="3"/>
      <c r="AF13" s="3"/>
    </row>
    <row r="14" spans="1:32" ht="18" customHeight="1" thickBot="1" x14ac:dyDescent="0.35">
      <c r="A14" s="71">
        <v>10</v>
      </c>
      <c r="B14" s="55" t="s">
        <v>44</v>
      </c>
      <c r="C14" s="69"/>
      <c r="D14" s="1"/>
      <c r="E14" s="1"/>
      <c r="F14" s="1"/>
      <c r="G14" s="1"/>
      <c r="H14" s="1"/>
      <c r="I14" s="1"/>
      <c r="J14" s="1"/>
      <c r="K14" s="1"/>
      <c r="L14" s="3"/>
      <c r="M14" s="3"/>
      <c r="N14" s="3"/>
      <c r="O14" s="3"/>
      <c r="P14" s="3"/>
      <c r="Q14" s="3"/>
      <c r="R14" s="3"/>
      <c r="S14" s="3"/>
      <c r="T14" s="3"/>
      <c r="AB14" s="3"/>
      <c r="AC14" s="3"/>
      <c r="AD14" s="3"/>
      <c r="AE14" s="3"/>
      <c r="AF14" s="3"/>
    </row>
    <row r="15" spans="1:32" ht="18" customHeight="1" thickTop="1" thickBot="1" x14ac:dyDescent="0.35">
      <c r="A15" s="11"/>
      <c r="B15" s="17" t="s">
        <v>42</v>
      </c>
      <c r="C15" s="19">
        <f>SUM(C5:C14)</f>
        <v>0</v>
      </c>
      <c r="D15" s="1"/>
      <c r="E15" s="1"/>
      <c r="F15" s="1"/>
      <c r="G15" s="1"/>
      <c r="H15" s="1"/>
      <c r="I15" s="1"/>
      <c r="J15" s="1"/>
      <c r="K15" s="1"/>
      <c r="L15" s="3"/>
      <c r="M15" s="3"/>
      <c r="N15" s="3"/>
      <c r="O15" s="3"/>
      <c r="P15" s="3"/>
      <c r="Q15" s="3"/>
      <c r="R15" s="3"/>
      <c r="S15" s="3"/>
      <c r="T15" s="3"/>
      <c r="AB15" s="3"/>
      <c r="AC15" s="3"/>
      <c r="AD15" s="3"/>
      <c r="AE15" s="3"/>
      <c r="AF15" s="3"/>
    </row>
    <row r="16" spans="1:32" ht="18" customHeight="1" thickTop="1" thickBot="1" x14ac:dyDescent="0.35">
      <c r="A16" s="11"/>
      <c r="B16" s="55"/>
      <c r="C16" s="72"/>
      <c r="D16" s="1"/>
      <c r="E16" s="1"/>
      <c r="F16" s="1"/>
      <c r="G16" s="1"/>
      <c r="H16" s="1"/>
      <c r="I16" s="1"/>
      <c r="J16" s="1"/>
      <c r="K16" s="1"/>
      <c r="L16" s="3"/>
      <c r="M16" s="3"/>
      <c r="N16" s="3"/>
      <c r="O16" s="3"/>
      <c r="P16" s="3"/>
      <c r="Q16" s="3"/>
      <c r="R16" s="3"/>
      <c r="S16" s="3"/>
      <c r="T16" s="3"/>
      <c r="AB16" s="3"/>
      <c r="AC16" s="3"/>
      <c r="AD16" s="3"/>
      <c r="AE16" s="3"/>
      <c r="AF16" s="3"/>
    </row>
    <row r="17" spans="1:39" ht="18" customHeight="1" thickTop="1" thickBot="1" x14ac:dyDescent="0.35">
      <c r="A17" s="11"/>
      <c r="B17" s="55"/>
      <c r="C17" s="72"/>
      <c r="D17" s="1"/>
      <c r="E17" s="1"/>
      <c r="F17" s="10" t="s">
        <v>11</v>
      </c>
      <c r="G17" s="8" t="s">
        <v>5</v>
      </c>
      <c r="H17" s="9">
        <f>E4-C25</f>
        <v>0</v>
      </c>
      <c r="I17"/>
      <c r="J17"/>
      <c r="K17" s="3"/>
      <c r="L17" s="3"/>
      <c r="M17" s="3"/>
      <c r="N17" s="3"/>
      <c r="O17" s="3"/>
      <c r="P17" s="3"/>
      <c r="Q17" s="3"/>
      <c r="R17" s="3"/>
      <c r="S17" s="3"/>
      <c r="T17" s="3"/>
      <c r="AB17" s="3"/>
      <c r="AC17" s="3"/>
      <c r="AD17" s="3"/>
      <c r="AE17" s="3"/>
      <c r="AF17" s="3"/>
    </row>
    <row r="18" spans="1:39" s="5" customFormat="1" ht="18" customHeight="1" thickTop="1" x14ac:dyDescent="0.3">
      <c r="A18" s="11">
        <v>1</v>
      </c>
      <c r="B18" s="55" t="s">
        <v>33</v>
      </c>
      <c r="C18" s="69"/>
      <c r="D18" s="1"/>
      <c r="E18" s="1"/>
      <c r="F18" s="2"/>
      <c r="G18" s="2"/>
      <c r="H18"/>
      <c r="K18" s="3"/>
      <c r="L18" s="3"/>
      <c r="M18" s="3"/>
      <c r="N18" s="3"/>
      <c r="O18" s="3"/>
      <c r="P18" s="3"/>
      <c r="Q18" s="3"/>
      <c r="R18" s="3"/>
      <c r="S18" s="3"/>
      <c r="T18" s="3"/>
      <c r="AB18" s="3"/>
      <c r="AC18" s="3"/>
      <c r="AD18" s="3"/>
      <c r="AE18" s="3"/>
      <c r="AF18" s="3"/>
    </row>
    <row r="19" spans="1:39" ht="18" customHeight="1" thickBot="1" x14ac:dyDescent="0.35">
      <c r="A19" s="11">
        <v>2</v>
      </c>
      <c r="B19" s="55" t="s">
        <v>34</v>
      </c>
      <c r="C19" s="69"/>
      <c r="D19" s="1"/>
      <c r="E19" s="1"/>
      <c r="F19" s="2"/>
      <c r="G19" s="2"/>
      <c r="H19"/>
      <c r="I19"/>
      <c r="J19"/>
      <c r="K19" s="3"/>
      <c r="L19" s="3"/>
      <c r="M19" s="3"/>
      <c r="N19" s="3"/>
      <c r="O19" s="3"/>
      <c r="P19" s="3"/>
      <c r="Q19" s="3"/>
      <c r="R19" s="3"/>
      <c r="S19" s="3"/>
      <c r="T19" s="3"/>
      <c r="AB19" s="3"/>
      <c r="AC19" s="3"/>
      <c r="AD19" s="3"/>
      <c r="AE19" s="3"/>
      <c r="AF19" s="3"/>
    </row>
    <row r="20" spans="1:39" ht="18" customHeight="1" thickTop="1" thickBot="1" x14ac:dyDescent="0.35">
      <c r="A20" s="11">
        <v>3</v>
      </c>
      <c r="B20" s="55" t="s">
        <v>35</v>
      </c>
      <c r="C20" s="69"/>
      <c r="D20" s="1"/>
      <c r="E20" s="1"/>
      <c r="F20" s="10" t="s">
        <v>12</v>
      </c>
      <c r="G20" s="8" t="s">
        <v>5</v>
      </c>
      <c r="H20" s="9">
        <f>C15</f>
        <v>0</v>
      </c>
      <c r="I20"/>
      <c r="J20"/>
      <c r="K20" s="3"/>
      <c r="L20" s="3"/>
      <c r="M20" s="3"/>
      <c r="N20" s="3"/>
      <c r="O20" s="3"/>
      <c r="P20" s="3"/>
      <c r="Q20" s="3"/>
      <c r="R20" s="3"/>
      <c r="S20" s="3"/>
      <c r="T20" s="3"/>
      <c r="AB20" s="3"/>
      <c r="AC20" s="3"/>
      <c r="AD20" s="3"/>
      <c r="AE20" s="3"/>
      <c r="AF20" s="3"/>
    </row>
    <row r="21" spans="1:39" ht="18" customHeight="1" thickTop="1" x14ac:dyDescent="0.3">
      <c r="A21" s="11">
        <v>4</v>
      </c>
      <c r="B21" s="55" t="s">
        <v>36</v>
      </c>
      <c r="C21" s="69"/>
      <c r="D21" s="1"/>
      <c r="E21" s="1"/>
      <c r="F21" s="2"/>
      <c r="G21" s="2"/>
      <c r="H21"/>
      <c r="I21"/>
      <c r="J21"/>
      <c r="K21" s="3"/>
      <c r="L21" s="3"/>
      <c r="M21" s="3"/>
      <c r="N21" s="3"/>
      <c r="O21" s="3"/>
      <c r="P21" s="3"/>
      <c r="Q21" s="3"/>
      <c r="R21" s="3"/>
      <c r="S21" s="3"/>
      <c r="T21" s="3"/>
      <c r="AB21" s="3"/>
      <c r="AC21" s="3"/>
      <c r="AD21" s="3"/>
      <c r="AE21" s="3"/>
      <c r="AF21" s="3"/>
    </row>
    <row r="22" spans="1:39" ht="18" customHeight="1" thickBot="1" x14ac:dyDescent="0.35">
      <c r="A22" s="11">
        <v>5</v>
      </c>
      <c r="B22" s="55" t="s">
        <v>37</v>
      </c>
      <c r="C22" s="69"/>
      <c r="D22" s="1"/>
      <c r="E22" s="1"/>
      <c r="F22" s="2"/>
      <c r="G22" s="2"/>
      <c r="H22"/>
      <c r="I22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AB22" s="3"/>
      <c r="AC22" s="3"/>
      <c r="AD22" s="3"/>
      <c r="AE22" s="3"/>
      <c r="AF22" s="3"/>
    </row>
    <row r="23" spans="1:39" ht="18" customHeight="1" thickTop="1" thickBot="1" x14ac:dyDescent="0.35">
      <c r="A23" s="11">
        <v>6</v>
      </c>
      <c r="B23" s="55" t="s">
        <v>38</v>
      </c>
      <c r="C23" s="70"/>
      <c r="D23" s="1"/>
      <c r="E23" s="1"/>
      <c r="F23" s="10" t="s">
        <v>13</v>
      </c>
      <c r="G23" s="8" t="s">
        <v>5</v>
      </c>
      <c r="H23" s="9">
        <f>+H17-H20+10</f>
        <v>10</v>
      </c>
      <c r="I2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AB23" s="3"/>
      <c r="AC23" s="3"/>
      <c r="AD23" s="3"/>
      <c r="AE23" s="3"/>
      <c r="AF23" s="3"/>
    </row>
    <row r="24" spans="1:39" ht="18" customHeight="1" thickTop="1" thickBot="1" x14ac:dyDescent="0.35">
      <c r="A24" s="11">
        <v>7</v>
      </c>
      <c r="B24" s="55"/>
      <c r="C24" s="70"/>
      <c r="D24" s="1"/>
      <c r="E24" s="1"/>
      <c r="F24" s="2"/>
      <c r="G24" s="2"/>
      <c r="H24"/>
      <c r="I24"/>
      <c r="J24" s="3"/>
      <c r="K24" s="3"/>
      <c r="M24"/>
      <c r="N24"/>
      <c r="O24"/>
      <c r="P24"/>
      <c r="R24"/>
      <c r="S24"/>
    </row>
    <row r="25" spans="1:39" ht="18" customHeight="1" thickTop="1" thickBot="1" x14ac:dyDescent="0.35">
      <c r="A25" s="11"/>
      <c r="B25" s="17" t="s">
        <v>45</v>
      </c>
      <c r="C25" s="19">
        <f>SUM(C18:C24)</f>
        <v>0</v>
      </c>
      <c r="D25" s="1"/>
      <c r="E25" s="1"/>
      <c r="F25" s="2"/>
      <c r="G25" s="2"/>
      <c r="H25"/>
      <c r="I25"/>
      <c r="J25" s="3"/>
      <c r="K25" s="3"/>
      <c r="M25"/>
      <c r="N25"/>
      <c r="O25"/>
      <c r="P25"/>
      <c r="R25"/>
      <c r="S25"/>
    </row>
    <row r="26" spans="1:39" ht="18" customHeight="1" thickTop="1" x14ac:dyDescent="0.3">
      <c r="A26" s="11"/>
      <c r="D26" s="1"/>
      <c r="E26" s="1"/>
      <c r="I26"/>
      <c r="J26" s="3"/>
      <c r="K26"/>
      <c r="M26"/>
      <c r="N26"/>
      <c r="O26"/>
      <c r="P26"/>
      <c r="R26"/>
      <c r="S26"/>
    </row>
    <row r="27" spans="1:39" ht="18" customHeight="1" x14ac:dyDescent="0.3">
      <c r="A27" s="11"/>
      <c r="D27" s="1"/>
      <c r="E27" s="1"/>
      <c r="I27"/>
      <c r="J27"/>
      <c r="K27"/>
      <c r="M27"/>
      <c r="N27"/>
      <c r="O27"/>
      <c r="P27"/>
      <c r="R27"/>
      <c r="S27"/>
    </row>
    <row r="28" spans="1:39" ht="18" customHeight="1" x14ac:dyDescent="0.3">
      <c r="A28" s="11"/>
      <c r="D28" s="1"/>
      <c r="E28" s="1"/>
      <c r="I28"/>
      <c r="J28"/>
      <c r="K28"/>
      <c r="M28"/>
      <c r="N28"/>
      <c r="O28"/>
      <c r="P28"/>
      <c r="R28"/>
      <c r="S28"/>
    </row>
    <row r="29" spans="1:39" ht="18" customHeight="1" x14ac:dyDescent="0.3">
      <c r="A29" s="18"/>
      <c r="D29" s="1"/>
      <c r="E29" s="1"/>
      <c r="I29"/>
      <c r="J29"/>
      <c r="K29"/>
      <c r="M29"/>
      <c r="N29"/>
      <c r="O29"/>
      <c r="P29"/>
      <c r="R29"/>
      <c r="S29"/>
    </row>
    <row r="30" spans="1:39" ht="23.4" thickBot="1" x14ac:dyDescent="0.45">
      <c r="D30" s="1"/>
      <c r="E30" s="1"/>
      <c r="I30"/>
      <c r="J30"/>
      <c r="K30"/>
      <c r="M30"/>
      <c r="N30"/>
      <c r="O30"/>
      <c r="P30"/>
      <c r="R30"/>
      <c r="S30"/>
      <c r="V30" s="52"/>
      <c r="AH30" s="52" t="s">
        <v>17</v>
      </c>
    </row>
    <row r="31" spans="1:39" ht="30.6" thickTop="1" x14ac:dyDescent="0.5">
      <c r="AH31" s="21" t="s">
        <v>24</v>
      </c>
      <c r="AI31" s="22">
        <f>COUNTIF($C$5:$C$36,"H")</f>
        <v>0</v>
      </c>
      <c r="AJ31" s="23" t="s">
        <v>7</v>
      </c>
      <c r="AK31" s="24">
        <v>0.8</v>
      </c>
      <c r="AL31" s="23" t="s">
        <v>5</v>
      </c>
      <c r="AM31" s="25">
        <f t="shared" ref="AM31:AM38" si="0">+AI31*AK31</f>
        <v>0</v>
      </c>
    </row>
    <row r="32" spans="1:39" ht="30" x14ac:dyDescent="0.5">
      <c r="AH32" s="26" t="s">
        <v>10</v>
      </c>
      <c r="AI32" s="27">
        <f>COUNTIF($C$5:$C$36,"G")</f>
        <v>0</v>
      </c>
      <c r="AJ32" s="28" t="s">
        <v>7</v>
      </c>
      <c r="AK32" s="29">
        <v>0.7</v>
      </c>
      <c r="AL32" s="28" t="s">
        <v>5</v>
      </c>
      <c r="AM32" s="30">
        <f t="shared" si="0"/>
        <v>0</v>
      </c>
    </row>
    <row r="33" spans="34:41" ht="30" x14ac:dyDescent="0.5">
      <c r="AH33" s="26" t="s">
        <v>6</v>
      </c>
      <c r="AI33" s="27">
        <f>COUNTIF($C$5:$C$36,"F")</f>
        <v>0</v>
      </c>
      <c r="AJ33" s="28" t="s">
        <v>7</v>
      </c>
      <c r="AK33" s="29">
        <v>0.6</v>
      </c>
      <c r="AL33" s="28" t="s">
        <v>5</v>
      </c>
      <c r="AM33" s="30">
        <f t="shared" si="0"/>
        <v>0</v>
      </c>
    </row>
    <row r="34" spans="34:41" ht="30" x14ac:dyDescent="0.5">
      <c r="AH34" s="26" t="s">
        <v>0</v>
      </c>
      <c r="AI34" s="27">
        <f>COUNTIF($C$5:$C$36,"E")</f>
        <v>0</v>
      </c>
      <c r="AJ34" s="28" t="s">
        <v>7</v>
      </c>
      <c r="AK34" s="29">
        <v>0.5</v>
      </c>
      <c r="AL34" s="28" t="s">
        <v>5</v>
      </c>
      <c r="AM34" s="30">
        <f t="shared" si="0"/>
        <v>0</v>
      </c>
    </row>
    <row r="35" spans="34:41" ht="30" x14ac:dyDescent="0.5">
      <c r="AH35" s="26" t="s">
        <v>1</v>
      </c>
      <c r="AI35" s="27">
        <f>COUNTIF($C$5:$C$36,"D")</f>
        <v>0</v>
      </c>
      <c r="AJ35" s="28" t="s">
        <v>7</v>
      </c>
      <c r="AK35" s="29">
        <v>0.4</v>
      </c>
      <c r="AL35" s="28" t="s">
        <v>5</v>
      </c>
      <c r="AM35" s="30">
        <f t="shared" si="0"/>
        <v>0</v>
      </c>
    </row>
    <row r="36" spans="34:41" ht="30" x14ac:dyDescent="0.5">
      <c r="AH36" s="26" t="s">
        <v>2</v>
      </c>
      <c r="AI36" s="27">
        <f>COUNTIF($C$5:$C$36,"C")</f>
        <v>0</v>
      </c>
      <c r="AJ36" s="28" t="s">
        <v>7</v>
      </c>
      <c r="AK36" s="29">
        <v>0.3</v>
      </c>
      <c r="AL36" s="28" t="s">
        <v>5</v>
      </c>
      <c r="AM36" s="30">
        <f t="shared" si="0"/>
        <v>0</v>
      </c>
    </row>
    <row r="37" spans="34:41" ht="30" x14ac:dyDescent="0.5">
      <c r="AH37" s="26" t="s">
        <v>3</v>
      </c>
      <c r="AI37" s="27">
        <f>COUNTIF($C$5:$C$36,"B")</f>
        <v>0</v>
      </c>
      <c r="AJ37" s="28" t="s">
        <v>7</v>
      </c>
      <c r="AK37" s="29">
        <v>0.2</v>
      </c>
      <c r="AL37" s="28" t="s">
        <v>5</v>
      </c>
      <c r="AM37" s="30">
        <f t="shared" si="0"/>
        <v>0</v>
      </c>
    </row>
    <row r="38" spans="34:41" ht="30.6" thickBot="1" x14ac:dyDescent="0.55000000000000004">
      <c r="AH38" s="31" t="s">
        <v>4</v>
      </c>
      <c r="AI38" s="32">
        <f>+P12</f>
        <v>0</v>
      </c>
      <c r="AJ38" s="33" t="s">
        <v>7</v>
      </c>
      <c r="AK38" s="34">
        <v>0.1</v>
      </c>
      <c r="AL38" s="33" t="s">
        <v>5</v>
      </c>
      <c r="AM38" s="35">
        <f t="shared" si="0"/>
        <v>0</v>
      </c>
    </row>
    <row r="39" spans="34:41" ht="39.6" thickBot="1" x14ac:dyDescent="0.95">
      <c r="AH39" s="36" t="s">
        <v>8</v>
      </c>
      <c r="AI39" s="37">
        <f>SUM(AI31:AI38)</f>
        <v>0</v>
      </c>
      <c r="AJ39" s="38"/>
      <c r="AK39" s="39"/>
      <c r="AL39" s="38"/>
      <c r="AM39" s="40">
        <f>IF(AI39&gt;10,"ERR",SUM(AM31:AM38))</f>
        <v>0</v>
      </c>
    </row>
    <row r="40" spans="34:41" ht="30" x14ac:dyDescent="0.5">
      <c r="AH40" s="41" t="s">
        <v>9</v>
      </c>
      <c r="AI40" s="42">
        <f>+P14</f>
        <v>0</v>
      </c>
      <c r="AJ40" s="43" t="s">
        <v>7</v>
      </c>
      <c r="AK40" s="44">
        <v>0.5</v>
      </c>
      <c r="AL40" s="43" t="s">
        <v>5</v>
      </c>
      <c r="AM40" s="45">
        <f>+AI40*AK40</f>
        <v>0</v>
      </c>
    </row>
    <row r="41" spans="34:41" ht="30" x14ac:dyDescent="0.5">
      <c r="AH41" s="46" t="s">
        <v>14</v>
      </c>
      <c r="AI41" s="47">
        <f>+P15</f>
        <v>0</v>
      </c>
      <c r="AJ41" s="28"/>
      <c r="AK41" s="48"/>
      <c r="AL41" s="28" t="s">
        <v>5</v>
      </c>
      <c r="AM41" s="30" t="str">
        <f>IF(AI41="c",0.3,IF(AI41="d",0.5,IF(AI41="e",0.5,IF(AI41="f",0.5,IF(AI41="a",0,IF(AI41="b",0,IF(AI41="",0,"error")))))))</f>
        <v>error</v>
      </c>
    </row>
    <row r="42" spans="34:41" ht="15" customHeight="1" thickBot="1" x14ac:dyDescent="0.55000000000000004">
      <c r="AH42" s="49" t="s">
        <v>15</v>
      </c>
      <c r="AI42" s="51">
        <f>+P16</f>
        <v>0</v>
      </c>
      <c r="AJ42" s="33"/>
      <c r="AK42" s="50"/>
      <c r="AL42" s="33" t="s">
        <v>5</v>
      </c>
      <c r="AM42" s="35">
        <f>+AI42</f>
        <v>0</v>
      </c>
    </row>
    <row r="43" spans="34:41" ht="15.75" customHeight="1" x14ac:dyDescent="0.25">
      <c r="AH43" s="80" t="s">
        <v>16</v>
      </c>
      <c r="AI43" s="81"/>
      <c r="AJ43" s="81"/>
      <c r="AK43" s="81"/>
      <c r="AL43" s="84"/>
      <c r="AM43" s="86">
        <f>SUM(AM39:AM42)</f>
        <v>0</v>
      </c>
    </row>
    <row r="44" spans="34:41" ht="15.6" thickBot="1" x14ac:dyDescent="0.3">
      <c r="AH44" s="82"/>
      <c r="AI44" s="83"/>
      <c r="AJ44" s="83"/>
      <c r="AK44" s="83"/>
      <c r="AL44" s="85"/>
      <c r="AM44" s="87"/>
    </row>
    <row r="45" spans="34:41" ht="302.39999999999998" thickTop="1" x14ac:dyDescent="6.85">
      <c r="AO45" s="58">
        <f>+F30</f>
        <v>0</v>
      </c>
    </row>
  </sheetData>
  <mergeCells count="3">
    <mergeCell ref="AH43:AK44"/>
    <mergeCell ref="AL43:AL44"/>
    <mergeCell ref="AM43:AM44"/>
  </mergeCells>
  <conditionalFormatting sqref="AM39">
    <cfRule type="cellIs" dxfId="2" priority="9" stopIfTrue="1" operator="equal">
      <formula>"ERR"</formula>
    </cfRule>
  </conditionalFormatting>
  <conditionalFormatting sqref="AI39">
    <cfRule type="cellIs" dxfId="1" priority="8" stopIfTrue="1" operator="between">
      <formula>0.1</formula>
      <formula>9.9</formula>
    </cfRule>
  </conditionalFormatting>
  <conditionalFormatting sqref="I5">
    <cfRule type="cellIs" dxfId="0" priority="1" operator="greaterThan">
      <formula>5</formula>
    </cfRule>
  </conditionalFormatting>
  <printOptions horizontalCentered="1" verticalCentered="1"/>
  <pageMargins left="0.47244094488188981" right="0.47244094488188981" top="0.39370078740157483" bottom="0.35433070866141736" header="0" footer="0.19685039370078741"/>
  <pageSetup paperSize="9" scale="76" orientation="landscape" verticalDpi="300" r:id="rId1"/>
  <headerFooter alignWithMargins="0">
    <oddFooter xml:space="preserve">&amp;R&amp;"Times New Roman,Normal"&amp;8TT, NOR  19.11.05 </oddFooter>
  </headerFooter>
  <drawing r:id="rId2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7"/>
  <sheetViews>
    <sheetView workbookViewId="0">
      <selection activeCell="A2" sqref="A2"/>
    </sheetView>
  </sheetViews>
  <sheetFormatPr baseColWidth="10" defaultColWidth="11.54296875" defaultRowHeight="15" x14ac:dyDescent="0.25"/>
  <cols>
    <col min="2" max="2" width="21.81640625" customWidth="1"/>
  </cols>
  <sheetData>
    <row r="1" spans="1:2" x14ac:dyDescent="0.25">
      <c r="A1" s="1" t="s">
        <v>22</v>
      </c>
    </row>
    <row r="3" spans="1:2" x14ac:dyDescent="0.25">
      <c r="A3" s="56">
        <v>1</v>
      </c>
      <c r="B3" t="e">
        <f>+#REF!</f>
        <v>#REF!</v>
      </c>
    </row>
    <row r="4" spans="1:2" x14ac:dyDescent="0.25">
      <c r="A4" s="56">
        <v>2</v>
      </c>
      <c r="B4" t="e">
        <f>+#REF!</f>
        <v>#REF!</v>
      </c>
    </row>
    <row r="5" spans="1:2" x14ac:dyDescent="0.25">
      <c r="A5" s="56">
        <v>3</v>
      </c>
      <c r="B5" t="e">
        <f>+#REF!</f>
        <v>#REF!</v>
      </c>
    </row>
    <row r="6" spans="1:2" x14ac:dyDescent="0.25">
      <c r="A6" s="56">
        <v>4</v>
      </c>
      <c r="B6" t="e">
        <f>+#REF!</f>
        <v>#REF!</v>
      </c>
    </row>
    <row r="7" spans="1:2" x14ac:dyDescent="0.25">
      <c r="A7" s="56">
        <v>5</v>
      </c>
      <c r="B7" t="e">
        <f>+#REF!</f>
        <v>#REF!</v>
      </c>
    </row>
    <row r="8" spans="1:2" x14ac:dyDescent="0.25">
      <c r="A8" s="56">
        <v>6</v>
      </c>
      <c r="B8" t="e">
        <f>+#REF!</f>
        <v>#REF!</v>
      </c>
    </row>
    <row r="9" spans="1:2" x14ac:dyDescent="0.25">
      <c r="A9" s="56">
        <v>7</v>
      </c>
      <c r="B9" t="e">
        <f>+#REF!</f>
        <v>#REF!</v>
      </c>
    </row>
    <row r="10" spans="1:2" x14ac:dyDescent="0.25">
      <c r="A10" s="56">
        <v>8</v>
      </c>
      <c r="B10" t="e">
        <f>+#REF!</f>
        <v>#REF!</v>
      </c>
    </row>
    <row r="11" spans="1:2" x14ac:dyDescent="0.25">
      <c r="A11" s="56">
        <v>9</v>
      </c>
      <c r="B11" t="e">
        <f>+#REF!</f>
        <v>#REF!</v>
      </c>
    </row>
    <row r="12" spans="1:2" x14ac:dyDescent="0.25">
      <c r="A12" s="56">
        <v>10</v>
      </c>
      <c r="B12" t="str">
        <f>+'04Sp_Dunningen'!$C$2</f>
        <v>04Sp_Dunningen</v>
      </c>
    </row>
    <row r="13" spans="1:2" x14ac:dyDescent="0.25">
      <c r="A13" s="56">
        <v>11</v>
      </c>
    </row>
    <row r="14" spans="1:2" x14ac:dyDescent="0.25">
      <c r="A14" s="56">
        <v>12</v>
      </c>
    </row>
    <row r="15" spans="1:2" x14ac:dyDescent="0.25">
      <c r="A15" s="56">
        <v>13</v>
      </c>
    </row>
    <row r="16" spans="1:2" x14ac:dyDescent="0.25">
      <c r="A16" s="56">
        <v>14</v>
      </c>
    </row>
    <row r="17" spans="1:1" x14ac:dyDescent="0.25">
      <c r="A17" s="56">
        <v>15</v>
      </c>
    </row>
    <row r="18" spans="1:1" x14ac:dyDescent="0.25">
      <c r="A18" s="56">
        <v>16</v>
      </c>
    </row>
    <row r="19" spans="1:1" x14ac:dyDescent="0.25">
      <c r="A19" s="56">
        <v>17</v>
      </c>
    </row>
    <row r="20" spans="1:1" x14ac:dyDescent="0.25">
      <c r="A20" s="56">
        <v>18</v>
      </c>
    </row>
    <row r="21" spans="1:1" x14ac:dyDescent="0.25">
      <c r="A21" s="56">
        <v>19</v>
      </c>
    </row>
    <row r="22" spans="1:1" x14ac:dyDescent="0.25">
      <c r="A22" s="57"/>
    </row>
    <row r="23" spans="1:1" x14ac:dyDescent="0.25">
      <c r="A23" s="57"/>
    </row>
    <row r="24" spans="1:1" x14ac:dyDescent="0.25">
      <c r="A24" s="57"/>
    </row>
    <row r="25" spans="1:1" x14ac:dyDescent="0.25">
      <c r="A25" s="57"/>
    </row>
    <row r="26" spans="1:1" x14ac:dyDescent="0.25">
      <c r="A26" s="57"/>
    </row>
    <row r="27" spans="1:1" x14ac:dyDescent="0.25">
      <c r="A27" s="57"/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49"/>
  <sheetViews>
    <sheetView topLeftCell="A4" zoomScale="70" zoomScaleNormal="70" workbookViewId="0">
      <selection activeCell="C14" sqref="C14"/>
    </sheetView>
  </sheetViews>
  <sheetFormatPr baseColWidth="10" defaultColWidth="8.90625" defaultRowHeight="15" x14ac:dyDescent="0.25"/>
  <cols>
    <col min="1" max="1" width="3.81640625" customWidth="1"/>
    <col min="2" max="2" width="36.6328125" customWidth="1"/>
    <col min="3" max="3" width="5.453125" style="2" customWidth="1"/>
    <col min="4" max="4" width="18.08984375" style="2" customWidth="1"/>
    <col min="5" max="5" width="5.36328125" style="15" customWidth="1"/>
    <col min="6" max="6" width="12.453125" style="15" customWidth="1"/>
    <col min="7" max="7" width="2.81640625" style="15" customWidth="1"/>
    <col min="8" max="8" width="5.1796875" style="15" bestFit="1" customWidth="1"/>
    <col min="9" max="11" width="2.81640625" style="15" customWidth="1"/>
    <col min="12" max="12" width="49.1796875" customWidth="1"/>
    <col min="13" max="13" width="1.81640625" style="2" customWidth="1"/>
    <col min="14" max="15" width="1.90625" style="1" customWidth="1"/>
    <col min="16" max="16" width="4.36328125" style="1" customWidth="1"/>
    <col min="17" max="17" width="2" customWidth="1"/>
    <col min="18" max="18" width="4.08984375" style="4" customWidth="1"/>
    <col min="19" max="19" width="2" style="2" customWidth="1"/>
    <col min="20" max="20" width="5.36328125" customWidth="1"/>
    <col min="21" max="21" width="3" customWidth="1"/>
    <col min="22" max="22" width="24.90625" customWidth="1"/>
    <col min="23" max="23" width="3" customWidth="1"/>
    <col min="24" max="24" width="4.453125" customWidth="1"/>
    <col min="25" max="25" width="1.453125" customWidth="1"/>
    <col min="26" max="31" width="4.453125" customWidth="1"/>
    <col min="33" max="33" width="4.453125" customWidth="1"/>
    <col min="34" max="34" width="13.90625" customWidth="1"/>
    <col min="35" max="35" width="8.54296875" customWidth="1"/>
    <col min="36" max="36" width="3.6328125" customWidth="1"/>
    <col min="37" max="37" width="8.36328125" customWidth="1"/>
    <col min="38" max="38" width="4.54296875" customWidth="1"/>
    <col min="39" max="39" width="10.6328125" customWidth="1"/>
    <col min="41" max="41" width="91.08984375" customWidth="1"/>
  </cols>
  <sheetData>
    <row r="1" spans="1:28" s="3" customFormat="1" ht="52.5" customHeight="1" x14ac:dyDescent="0.2">
      <c r="B1" s="6" t="s">
        <v>20</v>
      </c>
      <c r="C1" s="7"/>
      <c r="D1" s="7"/>
      <c r="E1" s="14"/>
    </row>
    <row r="2" spans="1:28" s="3" customFormat="1" ht="23.25" customHeight="1" x14ac:dyDescent="0.3">
      <c r="B2" s="20" t="s">
        <v>18</v>
      </c>
      <c r="C2" s="53" t="s">
        <v>55</v>
      </c>
      <c r="D2" s="7"/>
      <c r="E2" s="14"/>
      <c r="F2" s="14"/>
      <c r="G2" s="14"/>
      <c r="H2" s="14"/>
      <c r="I2" s="14"/>
      <c r="J2" s="14"/>
      <c r="K2" s="14"/>
    </row>
    <row r="3" spans="1:28" s="3" customFormat="1" ht="21.75" customHeight="1" x14ac:dyDescent="0.35">
      <c r="B3" s="62" t="s">
        <v>40</v>
      </c>
      <c r="C3" s="63" t="s">
        <v>56</v>
      </c>
      <c r="D3" s="7"/>
      <c r="E3" s="14"/>
      <c r="F3" s="14" t="s">
        <v>57</v>
      </c>
    </row>
    <row r="4" spans="1:28" s="3" customFormat="1" ht="36" customHeight="1" x14ac:dyDescent="0.4">
      <c r="A4" s="12"/>
      <c r="B4" s="64" t="s">
        <v>25</v>
      </c>
      <c r="C4" s="65"/>
      <c r="D4" s="64" t="s">
        <v>39</v>
      </c>
      <c r="E4" s="66">
        <v>2.2000000000000002</v>
      </c>
      <c r="F4" s="65"/>
      <c r="G4" s="67"/>
      <c r="H4" s="67"/>
      <c r="I4" s="67"/>
      <c r="J4" s="67"/>
      <c r="K4" s="67"/>
      <c r="L4" s="67"/>
      <c r="M4" s="67"/>
      <c r="N4" s="67"/>
      <c r="O4" s="67"/>
      <c r="P4" s="67"/>
      <c r="Q4" s="67"/>
      <c r="R4" s="67"/>
      <c r="S4" s="67"/>
      <c r="T4" s="67"/>
      <c r="U4" s="67"/>
      <c r="V4" s="67"/>
      <c r="W4" s="67"/>
      <c r="X4" s="67"/>
      <c r="Y4" s="67"/>
      <c r="Z4" s="67"/>
      <c r="AA4" s="67"/>
    </row>
    <row r="5" spans="1:28" s="3" customFormat="1" ht="18" customHeight="1" x14ac:dyDescent="0.3">
      <c r="A5" s="13">
        <v>1</v>
      </c>
      <c r="B5" s="55" t="s">
        <v>26</v>
      </c>
      <c r="C5" s="68">
        <v>0.3</v>
      </c>
      <c r="D5" s="1" t="s">
        <v>58</v>
      </c>
      <c r="E5" s="1"/>
      <c r="F5" s="59"/>
      <c r="G5" s="60"/>
      <c r="H5" s="61"/>
      <c r="I5" s="16"/>
      <c r="J5" s="54"/>
    </row>
    <row r="6" spans="1:28" s="3" customFormat="1" ht="18" customHeight="1" x14ac:dyDescent="0.3">
      <c r="A6" s="11">
        <v>2</v>
      </c>
      <c r="B6" s="55" t="s">
        <v>28</v>
      </c>
      <c r="C6" s="69"/>
      <c r="D6" s="1"/>
      <c r="E6" s="1"/>
      <c r="F6" s="1"/>
      <c r="G6" s="1"/>
      <c r="H6" s="1"/>
      <c r="I6" s="1"/>
      <c r="J6" s="1"/>
      <c r="K6" s="1"/>
    </row>
    <row r="7" spans="1:28" s="3" customFormat="1" ht="18" customHeight="1" x14ac:dyDescent="0.3">
      <c r="A7" s="11">
        <v>3</v>
      </c>
      <c r="B7" s="55" t="s">
        <v>29</v>
      </c>
      <c r="C7" s="69">
        <v>0.3</v>
      </c>
      <c r="D7" s="1"/>
      <c r="E7" s="1"/>
      <c r="F7" s="1"/>
      <c r="G7" s="1"/>
      <c r="H7" s="1"/>
      <c r="I7" s="1"/>
      <c r="J7" s="1"/>
      <c r="K7" s="1"/>
    </row>
    <row r="8" spans="1:28" s="3" customFormat="1" ht="18" customHeight="1" x14ac:dyDescent="0.3">
      <c r="A8" s="11">
        <v>4</v>
      </c>
      <c r="B8" s="55" t="s">
        <v>27</v>
      </c>
      <c r="C8" s="69">
        <v>0.1</v>
      </c>
      <c r="E8" s="1"/>
      <c r="F8" s="1"/>
      <c r="G8" s="1"/>
      <c r="H8" s="1"/>
      <c r="I8" s="1"/>
      <c r="J8" s="1"/>
      <c r="K8" s="1"/>
    </row>
    <row r="9" spans="1:28" ht="18" customHeight="1" x14ac:dyDescent="0.3">
      <c r="A9" s="11">
        <v>5</v>
      </c>
      <c r="B9" s="55" t="s">
        <v>30</v>
      </c>
      <c r="C9" s="69">
        <v>0.1</v>
      </c>
      <c r="D9" s="1" t="s">
        <v>59</v>
      </c>
      <c r="E9" s="1"/>
      <c r="F9" s="1"/>
      <c r="G9" s="1"/>
      <c r="H9" s="1"/>
      <c r="I9" s="1"/>
      <c r="J9" s="1"/>
      <c r="K9" s="1"/>
      <c r="L9" s="3"/>
      <c r="M9" s="3"/>
      <c r="N9" s="3"/>
      <c r="O9" s="3"/>
      <c r="P9" s="3"/>
      <c r="R9"/>
      <c r="S9"/>
      <c r="AB9" s="3"/>
    </row>
    <row r="10" spans="1:28" ht="18" customHeight="1" x14ac:dyDescent="0.3">
      <c r="A10" s="11">
        <v>6</v>
      </c>
      <c r="B10" s="55" t="s">
        <v>31</v>
      </c>
      <c r="C10" s="69">
        <v>0.3</v>
      </c>
      <c r="D10" s="1"/>
      <c r="E10" s="1"/>
      <c r="F10" s="1"/>
      <c r="G10" s="1"/>
      <c r="H10" s="1"/>
      <c r="I10" s="1"/>
      <c r="J10" s="1"/>
      <c r="K10" s="1"/>
      <c r="L10" s="3"/>
      <c r="M10" s="3"/>
      <c r="N10" s="3"/>
      <c r="O10" s="3"/>
      <c r="P10" s="3"/>
      <c r="R10"/>
      <c r="S10"/>
      <c r="AB10" s="3"/>
    </row>
    <row r="11" spans="1:28" ht="18" customHeight="1" x14ac:dyDescent="0.3">
      <c r="A11" s="11">
        <v>7</v>
      </c>
      <c r="B11" s="55" t="s">
        <v>32</v>
      </c>
      <c r="C11" s="69"/>
      <c r="D11" s="1"/>
      <c r="E11" s="1"/>
      <c r="F11" s="1"/>
      <c r="G11" s="1"/>
      <c r="H11" s="1"/>
      <c r="I11" s="1"/>
      <c r="J11" s="1"/>
      <c r="K11" s="1"/>
      <c r="L11" s="3"/>
      <c r="M11" s="3"/>
      <c r="N11" s="3"/>
      <c r="O11" s="3"/>
      <c r="P11" s="3"/>
      <c r="R11"/>
      <c r="S11"/>
      <c r="AB11" s="3"/>
    </row>
    <row r="12" spans="1:28" ht="18" customHeight="1" x14ac:dyDescent="0.3">
      <c r="A12" s="11">
        <f>A11+1</f>
        <v>8</v>
      </c>
      <c r="B12" s="55" t="s">
        <v>47</v>
      </c>
      <c r="C12" s="69"/>
      <c r="D12" s="1"/>
      <c r="E12" s="1"/>
      <c r="F12" s="1"/>
      <c r="G12" s="1"/>
      <c r="H12" s="1"/>
      <c r="I12" s="1"/>
      <c r="J12" s="1"/>
      <c r="K12" s="1"/>
      <c r="L12" s="3"/>
      <c r="M12" s="3"/>
      <c r="N12" s="3"/>
      <c r="O12" s="3"/>
      <c r="P12" s="3"/>
      <c r="R12"/>
      <c r="S12"/>
      <c r="AB12" s="3"/>
    </row>
    <row r="13" spans="1:28" ht="18" customHeight="1" x14ac:dyDescent="0.3">
      <c r="A13" s="11">
        <f t="shared" ref="A13:A18" si="0">A12+1</f>
        <v>9</v>
      </c>
      <c r="B13" s="55" t="s">
        <v>48</v>
      </c>
      <c r="C13" s="79">
        <v>0.1</v>
      </c>
      <c r="D13" s="55"/>
      <c r="E13" s="75"/>
      <c r="F13" s="1"/>
      <c r="G13" s="1"/>
      <c r="H13" s="1"/>
      <c r="I13" s="1"/>
      <c r="J13" s="1"/>
      <c r="K13" s="1"/>
      <c r="L13" s="3"/>
      <c r="M13" s="3"/>
      <c r="N13" s="3"/>
      <c r="O13" s="3"/>
      <c r="P13" s="3"/>
      <c r="R13"/>
      <c r="S13"/>
      <c r="AB13" s="3"/>
    </row>
    <row r="14" spans="1:28" ht="18" customHeight="1" x14ac:dyDescent="0.3">
      <c r="A14" s="11">
        <f t="shared" si="0"/>
        <v>10</v>
      </c>
      <c r="B14" s="55" t="s">
        <v>49</v>
      </c>
      <c r="C14" s="79">
        <v>0.1</v>
      </c>
      <c r="D14" s="55"/>
      <c r="E14" s="75"/>
      <c r="F14" s="1"/>
      <c r="G14" s="1"/>
      <c r="H14" s="1"/>
      <c r="I14" s="1"/>
      <c r="J14" s="1"/>
      <c r="K14" s="1"/>
      <c r="L14" s="3"/>
      <c r="M14" s="3"/>
      <c r="N14" s="3"/>
      <c r="O14" s="3"/>
      <c r="P14" s="3"/>
      <c r="R14"/>
      <c r="S14"/>
      <c r="AB14" s="3"/>
    </row>
    <row r="15" spans="1:28" ht="18" customHeight="1" x14ac:dyDescent="0.3">
      <c r="A15" s="11">
        <f t="shared" si="0"/>
        <v>11</v>
      </c>
      <c r="B15" s="55" t="s">
        <v>50</v>
      </c>
      <c r="C15" s="79">
        <v>0.3</v>
      </c>
      <c r="D15" s="55"/>
      <c r="E15" s="75"/>
      <c r="F15" s="1"/>
      <c r="G15" s="1"/>
      <c r="H15" s="1"/>
      <c r="I15" s="1"/>
      <c r="J15" s="1"/>
      <c r="K15" s="1"/>
      <c r="L15" s="3"/>
      <c r="M15" s="3"/>
      <c r="N15" s="3"/>
      <c r="O15" s="3"/>
      <c r="P15" s="3"/>
      <c r="R15"/>
      <c r="S15"/>
      <c r="AB15" s="3"/>
    </row>
    <row r="16" spans="1:28" ht="18" customHeight="1" x14ac:dyDescent="0.3">
      <c r="A16" s="11">
        <f t="shared" si="0"/>
        <v>12</v>
      </c>
      <c r="B16" s="55" t="s">
        <v>51</v>
      </c>
      <c r="C16" s="69"/>
      <c r="D16" s="1"/>
      <c r="E16" s="75"/>
      <c r="F16" s="1"/>
      <c r="G16" s="1"/>
      <c r="H16" s="1"/>
      <c r="I16" s="1"/>
      <c r="J16" s="1"/>
      <c r="K16" s="1"/>
      <c r="L16" s="3"/>
      <c r="M16" s="3"/>
      <c r="N16" s="3"/>
      <c r="O16" s="3"/>
      <c r="P16" s="3"/>
      <c r="R16"/>
      <c r="S16"/>
      <c r="AB16" s="3"/>
    </row>
    <row r="17" spans="1:32" ht="18" customHeight="1" x14ac:dyDescent="0.3">
      <c r="A17" s="11">
        <f t="shared" si="0"/>
        <v>13</v>
      </c>
      <c r="B17" s="55" t="s">
        <v>43</v>
      </c>
      <c r="C17" s="69"/>
      <c r="D17" s="1"/>
      <c r="E17" s="75"/>
      <c r="F17" s="1"/>
      <c r="G17" s="1"/>
      <c r="H17" s="1"/>
      <c r="I17" s="1"/>
      <c r="J17" s="1"/>
      <c r="K17" s="1"/>
      <c r="L17" s="3"/>
      <c r="M17" s="3"/>
      <c r="N17" s="3"/>
      <c r="O17" s="3"/>
      <c r="P17" s="3"/>
      <c r="R17"/>
      <c r="S17"/>
      <c r="AB17" s="3"/>
    </row>
    <row r="18" spans="1:32" ht="18" customHeight="1" thickBot="1" x14ac:dyDescent="0.35">
      <c r="A18" s="11">
        <f t="shared" si="0"/>
        <v>14</v>
      </c>
      <c r="B18" s="55" t="s">
        <v>44</v>
      </c>
      <c r="C18" s="69"/>
      <c r="D18" s="1"/>
      <c r="E18" s="75"/>
      <c r="F18" s="1"/>
      <c r="G18" s="1"/>
      <c r="H18" s="1"/>
      <c r="I18" s="1"/>
      <c r="J18" s="1"/>
      <c r="K18" s="1"/>
      <c r="L18" s="3"/>
      <c r="M18" s="3"/>
      <c r="N18" s="3"/>
      <c r="O18" s="3"/>
      <c r="P18" s="3"/>
      <c r="R18"/>
      <c r="S18"/>
      <c r="AB18" s="3"/>
    </row>
    <row r="19" spans="1:32" ht="26.25" customHeight="1" thickTop="1" thickBot="1" x14ac:dyDescent="0.35">
      <c r="A19" s="11"/>
      <c r="B19" s="17" t="s">
        <v>42</v>
      </c>
      <c r="C19" s="19">
        <f>SUM(C5:C18)</f>
        <v>1.6</v>
      </c>
      <c r="D19" s="1"/>
      <c r="E19" s="75"/>
      <c r="F19" s="1"/>
      <c r="G19" s="1"/>
      <c r="H19" s="1"/>
      <c r="I19" s="1"/>
      <c r="J19" s="1"/>
      <c r="K19" s="1"/>
      <c r="L19" s="3"/>
      <c r="M19" s="3"/>
      <c r="N19" s="3"/>
      <c r="O19" s="3"/>
      <c r="P19" s="3"/>
      <c r="R19"/>
      <c r="S19"/>
      <c r="AB19" s="3"/>
    </row>
    <row r="20" spans="1:32" ht="18" customHeight="1" thickTop="1" thickBot="1" x14ac:dyDescent="0.35">
      <c r="A20" s="11"/>
      <c r="B20" s="55"/>
      <c r="C20" s="72"/>
      <c r="D20" s="1"/>
      <c r="E20" s="75"/>
      <c r="F20" s="1"/>
      <c r="G20" s="1"/>
      <c r="H20" s="1"/>
      <c r="I20" s="1"/>
      <c r="J20" s="1"/>
      <c r="K20" s="1"/>
      <c r="L20" s="3"/>
      <c r="M20" s="3"/>
      <c r="N20" s="3"/>
      <c r="O20" s="3"/>
      <c r="P20" s="3"/>
      <c r="R20"/>
      <c r="S20"/>
      <c r="AB20" s="3"/>
    </row>
    <row r="21" spans="1:32" ht="18" customHeight="1" thickTop="1" thickBot="1" x14ac:dyDescent="0.35">
      <c r="A21" s="11"/>
      <c r="B21" s="55"/>
      <c r="C21" s="72"/>
      <c r="D21" s="1"/>
      <c r="E21" s="1"/>
      <c r="F21" s="10" t="s">
        <v>11</v>
      </c>
      <c r="G21" s="8" t="s">
        <v>5</v>
      </c>
      <c r="H21" s="9">
        <f>E4-C29</f>
        <v>2.2000000000000002</v>
      </c>
      <c r="I21" s="1"/>
      <c r="J21" s="1"/>
      <c r="K21" s="1"/>
      <c r="L21" s="3"/>
      <c r="M21" s="3"/>
      <c r="N21" s="3"/>
      <c r="O21" s="3"/>
      <c r="P21" s="3"/>
      <c r="R21"/>
      <c r="S21"/>
      <c r="AB21" s="3"/>
    </row>
    <row r="22" spans="1:32" ht="18" customHeight="1" thickTop="1" x14ac:dyDescent="0.3">
      <c r="A22" s="11">
        <v>1</v>
      </c>
      <c r="B22" s="55" t="s">
        <v>33</v>
      </c>
      <c r="C22" s="69"/>
      <c r="D22" s="1"/>
      <c r="E22" s="1"/>
      <c r="F22" s="2"/>
      <c r="G22" s="2"/>
      <c r="H22"/>
      <c r="I22" s="1"/>
      <c r="J22" s="1"/>
      <c r="K22" s="1"/>
      <c r="L22" s="3"/>
      <c r="M22" s="3"/>
      <c r="N22" s="3"/>
      <c r="O22" s="3"/>
      <c r="P22" s="3"/>
      <c r="Q22" s="3"/>
      <c r="R22" s="3"/>
      <c r="S22" s="3"/>
      <c r="T22" s="3"/>
      <c r="AB22" s="3"/>
      <c r="AC22" s="3"/>
      <c r="AD22" s="3"/>
      <c r="AE22" s="3"/>
      <c r="AF22" s="3"/>
    </row>
    <row r="23" spans="1:32" ht="18" customHeight="1" thickBot="1" x14ac:dyDescent="0.35">
      <c r="A23" s="11">
        <v>2</v>
      </c>
      <c r="B23" s="55" t="s">
        <v>34</v>
      </c>
      <c r="C23" s="69"/>
      <c r="D23" s="1"/>
      <c r="E23" s="1"/>
      <c r="F23" s="2"/>
      <c r="G23" s="2"/>
      <c r="H23"/>
      <c r="I23" s="1"/>
      <c r="J23" s="1"/>
      <c r="K23" s="1"/>
      <c r="L23" s="3"/>
      <c r="M23" s="3"/>
      <c r="N23" s="3"/>
      <c r="O23" s="3"/>
      <c r="P23" s="3"/>
      <c r="Q23" s="3"/>
      <c r="R23" s="3"/>
      <c r="S23" s="3"/>
      <c r="T23" s="3"/>
      <c r="AB23" s="3"/>
      <c r="AC23" s="3"/>
      <c r="AD23" s="3"/>
      <c r="AE23" s="3"/>
      <c r="AF23" s="3"/>
    </row>
    <row r="24" spans="1:32" ht="18" customHeight="1" thickTop="1" thickBot="1" x14ac:dyDescent="0.35">
      <c r="A24" s="11">
        <v>3</v>
      </c>
      <c r="B24" s="55" t="s">
        <v>35</v>
      </c>
      <c r="C24" s="69"/>
      <c r="D24" s="1"/>
      <c r="E24" s="1"/>
      <c r="F24" s="10" t="s">
        <v>12</v>
      </c>
      <c r="G24" s="8" t="s">
        <v>5</v>
      </c>
      <c r="H24" s="9">
        <f>C19</f>
        <v>1.6</v>
      </c>
      <c r="I24" s="1"/>
      <c r="J24" s="1"/>
      <c r="K24" s="1"/>
      <c r="L24" s="3"/>
      <c r="M24" s="3"/>
      <c r="N24" s="3"/>
      <c r="O24" s="3"/>
      <c r="P24" s="3"/>
      <c r="Q24" s="3"/>
      <c r="R24" s="3"/>
      <c r="S24" s="3"/>
      <c r="T24" s="3"/>
      <c r="AB24" s="3"/>
      <c r="AC24" s="3"/>
      <c r="AD24" s="3"/>
      <c r="AE24" s="3"/>
      <c r="AF24" s="3"/>
    </row>
    <row r="25" spans="1:32" ht="18" customHeight="1" thickTop="1" x14ac:dyDescent="0.3">
      <c r="A25" s="11">
        <v>4</v>
      </c>
      <c r="B25" s="55" t="s">
        <v>36</v>
      </c>
      <c r="C25" s="69"/>
      <c r="D25" s="1"/>
      <c r="E25" s="1"/>
      <c r="F25" s="2"/>
      <c r="G25" s="2"/>
      <c r="H25"/>
      <c r="I25" s="1"/>
      <c r="J25" s="1"/>
      <c r="K25" s="1"/>
      <c r="L25" s="3"/>
      <c r="M25" s="3"/>
      <c r="N25" s="3"/>
      <c r="O25" s="3"/>
      <c r="P25" s="3"/>
      <c r="Q25" s="3"/>
      <c r="R25" s="3"/>
      <c r="S25" s="3"/>
      <c r="T25" s="3"/>
      <c r="AB25" s="3"/>
      <c r="AC25" s="3"/>
      <c r="AD25" s="3"/>
      <c r="AE25" s="3"/>
      <c r="AF25" s="3"/>
    </row>
    <row r="26" spans="1:32" ht="18" customHeight="1" thickBot="1" x14ac:dyDescent="0.35">
      <c r="A26" s="11">
        <v>5</v>
      </c>
      <c r="B26" s="55" t="s">
        <v>37</v>
      </c>
      <c r="C26" s="69"/>
      <c r="D26" s="1"/>
      <c r="E26" s="1"/>
      <c r="F26" s="2"/>
      <c r="G26" s="2"/>
      <c r="H26"/>
      <c r="I26"/>
      <c r="J26"/>
      <c r="K26" s="3"/>
      <c r="L26" s="3" t="s">
        <v>41</v>
      </c>
      <c r="M26" s="3"/>
      <c r="N26" s="3"/>
      <c r="O26" s="3"/>
      <c r="P26" s="3"/>
      <c r="Q26" s="3"/>
      <c r="R26" s="3"/>
      <c r="S26" s="3"/>
      <c r="T26" s="3"/>
      <c r="AB26" s="3"/>
      <c r="AC26" s="3"/>
      <c r="AD26" s="3"/>
      <c r="AE26" s="3"/>
      <c r="AF26" s="3"/>
    </row>
    <row r="27" spans="1:32" s="5" customFormat="1" ht="18" customHeight="1" thickTop="1" thickBot="1" x14ac:dyDescent="0.35">
      <c r="A27" s="11">
        <v>6</v>
      </c>
      <c r="B27" s="55" t="s">
        <v>38</v>
      </c>
      <c r="C27" s="70"/>
      <c r="D27" s="1"/>
      <c r="E27" s="1"/>
      <c r="F27" s="10" t="s">
        <v>13</v>
      </c>
      <c r="G27" s="8" t="s">
        <v>5</v>
      </c>
      <c r="H27" s="9">
        <f>+H21-H24+10</f>
        <v>10.6</v>
      </c>
      <c r="K27" s="3"/>
      <c r="L27" s="3"/>
      <c r="M27" s="3"/>
      <c r="N27" s="3"/>
      <c r="O27" s="3"/>
      <c r="P27" s="3"/>
      <c r="Q27" s="3"/>
      <c r="R27" s="3"/>
      <c r="S27" s="3"/>
      <c r="T27" s="3"/>
      <c r="AB27" s="3"/>
      <c r="AC27" s="3"/>
      <c r="AD27" s="3"/>
      <c r="AE27" s="3"/>
      <c r="AF27" s="3"/>
    </row>
    <row r="28" spans="1:32" ht="18" customHeight="1" thickTop="1" thickBot="1" x14ac:dyDescent="0.35">
      <c r="A28" s="11">
        <v>7</v>
      </c>
      <c r="B28" s="55"/>
      <c r="C28" s="70"/>
      <c r="D28" s="1"/>
      <c r="E28" s="1"/>
      <c r="F28" s="2"/>
      <c r="G28" s="2"/>
      <c r="H28"/>
      <c r="I28"/>
      <c r="J28"/>
      <c r="K28" s="3"/>
      <c r="L28" s="3"/>
      <c r="M28" s="3"/>
      <c r="N28" s="3"/>
      <c r="O28" s="3"/>
      <c r="P28" s="3"/>
      <c r="Q28" s="3"/>
      <c r="R28" s="3"/>
      <c r="S28" s="3"/>
      <c r="T28" s="3"/>
      <c r="AB28" s="3"/>
      <c r="AC28" s="3"/>
      <c r="AD28" s="3"/>
      <c r="AE28" s="3"/>
      <c r="AF28" s="3"/>
    </row>
    <row r="29" spans="1:32" ht="18" customHeight="1" thickTop="1" thickBot="1" x14ac:dyDescent="0.35">
      <c r="A29" s="11"/>
      <c r="B29" s="17" t="s">
        <v>45</v>
      </c>
      <c r="C29" s="19">
        <f>SUM(C22:C28)</f>
        <v>0</v>
      </c>
      <c r="D29" s="1"/>
      <c r="E29" s="1"/>
      <c r="F29" s="2"/>
      <c r="G29" s="2"/>
      <c r="H29"/>
      <c r="I29"/>
      <c r="J29"/>
      <c r="K29" s="3"/>
      <c r="L29" s="3"/>
      <c r="M29" s="3"/>
      <c r="N29" s="3"/>
      <c r="O29" s="3"/>
      <c r="P29" s="3"/>
      <c r="Q29" s="3"/>
      <c r="R29" s="3"/>
      <c r="S29" s="3"/>
      <c r="T29" s="3"/>
      <c r="AB29" s="3"/>
      <c r="AC29" s="3"/>
      <c r="AD29" s="3"/>
      <c r="AE29" s="3"/>
      <c r="AF29" s="3"/>
    </row>
    <row r="30" spans="1:32" ht="18" customHeight="1" thickTop="1" x14ac:dyDescent="0.3">
      <c r="A30" s="11"/>
      <c r="D30" s="1"/>
      <c r="E30" s="1"/>
      <c r="I30"/>
      <c r="J30"/>
      <c r="K30" s="3"/>
      <c r="L30" s="3"/>
      <c r="M30" s="3"/>
      <c r="N30" s="3"/>
      <c r="O30" s="3"/>
      <c r="P30" s="3"/>
      <c r="Q30" s="3"/>
      <c r="R30" s="3"/>
      <c r="S30" s="3"/>
      <c r="T30" s="3"/>
      <c r="AB30" s="3"/>
      <c r="AC30" s="3"/>
      <c r="AD30" s="3"/>
      <c r="AE30" s="3"/>
      <c r="AF30" s="3"/>
    </row>
    <row r="31" spans="1:32" ht="18" customHeight="1" x14ac:dyDescent="0.3">
      <c r="A31" s="11"/>
      <c r="D31" s="1"/>
      <c r="E31" s="1"/>
      <c r="I31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AB31" s="3"/>
      <c r="AC31" s="3"/>
      <c r="AD31" s="3"/>
      <c r="AE31" s="3"/>
      <c r="AF31" s="3"/>
    </row>
    <row r="32" spans="1:32" ht="18" customHeight="1" x14ac:dyDescent="0.3">
      <c r="A32" s="11"/>
      <c r="D32" s="1"/>
      <c r="E32" s="1"/>
      <c r="I32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AB32" s="3"/>
      <c r="AC32" s="3"/>
      <c r="AD32" s="3"/>
      <c r="AE32" s="3"/>
      <c r="AF32" s="3"/>
    </row>
    <row r="33" spans="1:39" ht="18" customHeight="1" x14ac:dyDescent="0.3">
      <c r="A33" s="18"/>
      <c r="D33" s="1"/>
      <c r="E33" s="1"/>
      <c r="I33"/>
      <c r="J33"/>
      <c r="K33"/>
      <c r="M33"/>
      <c r="N33"/>
      <c r="O33"/>
      <c r="P33"/>
      <c r="R33"/>
      <c r="S33"/>
    </row>
    <row r="34" spans="1:39" ht="23.4" thickBot="1" x14ac:dyDescent="0.45">
      <c r="D34" s="1"/>
      <c r="E34" s="1"/>
      <c r="I34"/>
      <c r="J34"/>
      <c r="K34"/>
      <c r="M34"/>
      <c r="N34"/>
      <c r="O34"/>
      <c r="P34"/>
      <c r="R34"/>
      <c r="S34"/>
      <c r="V34" s="52"/>
      <c r="AH34" s="52" t="s">
        <v>17</v>
      </c>
    </row>
    <row r="35" spans="1:39" ht="30.6" thickTop="1" x14ac:dyDescent="0.5">
      <c r="AH35" s="21" t="s">
        <v>24</v>
      </c>
      <c r="AI35" s="22">
        <f>COUNTIF($C$5:$C$35,"H")</f>
        <v>0</v>
      </c>
      <c r="AJ35" s="23" t="s">
        <v>7</v>
      </c>
      <c r="AK35" s="24">
        <v>0.8</v>
      </c>
      <c r="AL35" s="23" t="s">
        <v>5</v>
      </c>
      <c r="AM35" s="25">
        <f t="shared" ref="AM35:AM42" si="1">+AI35*AK35</f>
        <v>0</v>
      </c>
    </row>
    <row r="36" spans="1:39" ht="30" x14ac:dyDescent="0.5">
      <c r="AH36" s="26" t="s">
        <v>10</v>
      </c>
      <c r="AI36" s="27">
        <f>COUNTIF($C$5:$C$35,"G")</f>
        <v>0</v>
      </c>
      <c r="AJ36" s="28" t="s">
        <v>7</v>
      </c>
      <c r="AK36" s="29">
        <v>0.7</v>
      </c>
      <c r="AL36" s="28" t="s">
        <v>5</v>
      </c>
      <c r="AM36" s="30">
        <f t="shared" si="1"/>
        <v>0</v>
      </c>
    </row>
    <row r="37" spans="1:39" ht="30" x14ac:dyDescent="0.5">
      <c r="AH37" s="26" t="s">
        <v>6</v>
      </c>
      <c r="AI37" s="27">
        <f>COUNTIF($C$5:$C$35,"F")</f>
        <v>0</v>
      </c>
      <c r="AJ37" s="28" t="s">
        <v>7</v>
      </c>
      <c r="AK37" s="29">
        <v>0.6</v>
      </c>
      <c r="AL37" s="28" t="s">
        <v>5</v>
      </c>
      <c r="AM37" s="30">
        <f t="shared" si="1"/>
        <v>0</v>
      </c>
    </row>
    <row r="38" spans="1:39" ht="30" x14ac:dyDescent="0.5">
      <c r="AH38" s="26" t="s">
        <v>0</v>
      </c>
      <c r="AI38" s="27">
        <f>COUNTIF($C$5:$C$35,"E")</f>
        <v>0</v>
      </c>
      <c r="AJ38" s="28" t="s">
        <v>7</v>
      </c>
      <c r="AK38" s="29">
        <v>0.5</v>
      </c>
      <c r="AL38" s="28" t="s">
        <v>5</v>
      </c>
      <c r="AM38" s="30">
        <f t="shared" si="1"/>
        <v>0</v>
      </c>
    </row>
    <row r="39" spans="1:39" ht="30" x14ac:dyDescent="0.5">
      <c r="AH39" s="26" t="s">
        <v>1</v>
      </c>
      <c r="AI39" s="27">
        <f>COUNTIF($C$5:$C$35,"D")</f>
        <v>0</v>
      </c>
      <c r="AJ39" s="28" t="s">
        <v>7</v>
      </c>
      <c r="AK39" s="29">
        <v>0.4</v>
      </c>
      <c r="AL39" s="28" t="s">
        <v>5</v>
      </c>
      <c r="AM39" s="30">
        <f t="shared" si="1"/>
        <v>0</v>
      </c>
    </row>
    <row r="40" spans="1:39" ht="30" x14ac:dyDescent="0.5">
      <c r="AH40" s="26" t="s">
        <v>2</v>
      </c>
      <c r="AI40" s="27">
        <f>COUNTIF($C$5:$C$35,"C")</f>
        <v>0</v>
      </c>
      <c r="AJ40" s="28" t="s">
        <v>7</v>
      </c>
      <c r="AK40" s="29">
        <v>0.3</v>
      </c>
      <c r="AL40" s="28" t="s">
        <v>5</v>
      </c>
      <c r="AM40" s="30">
        <f t="shared" si="1"/>
        <v>0</v>
      </c>
    </row>
    <row r="41" spans="1:39" ht="30" x14ac:dyDescent="0.5">
      <c r="AH41" s="26" t="s">
        <v>3</v>
      </c>
      <c r="AI41" s="27">
        <f>COUNTIF($C$5:$C$35,"B")</f>
        <v>0</v>
      </c>
      <c r="AJ41" s="28" t="s">
        <v>7</v>
      </c>
      <c r="AK41" s="29">
        <v>0.2</v>
      </c>
      <c r="AL41" s="28" t="s">
        <v>5</v>
      </c>
      <c r="AM41" s="30">
        <f t="shared" si="1"/>
        <v>0</v>
      </c>
    </row>
    <row r="42" spans="1:39" ht="30.6" thickBot="1" x14ac:dyDescent="0.55000000000000004">
      <c r="AH42" s="31" t="s">
        <v>4</v>
      </c>
      <c r="AI42" s="32">
        <f>+P18</f>
        <v>0</v>
      </c>
      <c r="AJ42" s="33" t="s">
        <v>7</v>
      </c>
      <c r="AK42" s="34">
        <v>0.1</v>
      </c>
      <c r="AL42" s="33" t="s">
        <v>5</v>
      </c>
      <c r="AM42" s="35">
        <f t="shared" si="1"/>
        <v>0</v>
      </c>
    </row>
    <row r="43" spans="1:39" ht="39.6" thickBot="1" x14ac:dyDescent="0.95">
      <c r="AH43" s="36" t="s">
        <v>8</v>
      </c>
      <c r="AI43" s="37">
        <f>SUM(AI35:AI42)</f>
        <v>0</v>
      </c>
      <c r="AJ43" s="38"/>
      <c r="AK43" s="39"/>
      <c r="AL43" s="38"/>
      <c r="AM43" s="40">
        <f>IF(AI43&gt;10,"ERR",SUM(AM35:AM42))</f>
        <v>0</v>
      </c>
    </row>
    <row r="44" spans="1:39" ht="30" x14ac:dyDescent="0.5">
      <c r="AH44" s="41" t="s">
        <v>9</v>
      </c>
      <c r="AI44" s="42">
        <f>+P23</f>
        <v>0</v>
      </c>
      <c r="AJ44" s="43" t="s">
        <v>7</v>
      </c>
      <c r="AK44" s="44">
        <v>0.5</v>
      </c>
      <c r="AL44" s="43" t="s">
        <v>5</v>
      </c>
      <c r="AM44" s="45">
        <f>+AI44*AK44</f>
        <v>0</v>
      </c>
    </row>
    <row r="45" spans="1:39" ht="30" x14ac:dyDescent="0.5">
      <c r="AH45" s="46" t="s">
        <v>14</v>
      </c>
      <c r="AI45" s="47">
        <f>+P24</f>
        <v>0</v>
      </c>
      <c r="AJ45" s="28"/>
      <c r="AK45" s="48"/>
      <c r="AL45" s="28" t="s">
        <v>5</v>
      </c>
      <c r="AM45" s="30" t="str">
        <f>IF(AI45="c",0.3,IF(AI45="d",0.5,IF(AI45="e",0.5,IF(AI45="f",0.5,IF(AI45="a",0,IF(AI45="b",0,IF(AI45="",0,"error")))))))</f>
        <v>error</v>
      </c>
    </row>
    <row r="46" spans="1:39" ht="15" customHeight="1" thickBot="1" x14ac:dyDescent="0.55000000000000004">
      <c r="AH46" s="49" t="s">
        <v>15</v>
      </c>
      <c r="AI46" s="51">
        <f>+P25</f>
        <v>0</v>
      </c>
      <c r="AJ46" s="33"/>
      <c r="AK46" s="50"/>
      <c r="AL46" s="33" t="s">
        <v>5</v>
      </c>
      <c r="AM46" s="35">
        <f>+AI46</f>
        <v>0</v>
      </c>
    </row>
    <row r="47" spans="1:39" ht="15.75" customHeight="1" x14ac:dyDescent="0.25">
      <c r="AH47" s="80" t="s">
        <v>16</v>
      </c>
      <c r="AI47" s="81"/>
      <c r="AJ47" s="81"/>
      <c r="AK47" s="81"/>
      <c r="AL47" s="84"/>
      <c r="AM47" s="86">
        <f>SUM(AM43:AM46)</f>
        <v>0</v>
      </c>
    </row>
    <row r="48" spans="1:39" ht="15.75" customHeight="1" thickBot="1" x14ac:dyDescent="0.3">
      <c r="AH48" s="82"/>
      <c r="AI48" s="83"/>
      <c r="AJ48" s="83"/>
      <c r="AK48" s="83"/>
      <c r="AL48" s="85"/>
      <c r="AM48" s="87"/>
    </row>
    <row r="49" spans="41:41" ht="302.39999999999998" thickTop="1" x14ac:dyDescent="6.85">
      <c r="AO49" s="58">
        <f>+F29</f>
        <v>0</v>
      </c>
    </row>
  </sheetData>
  <mergeCells count="3">
    <mergeCell ref="AH47:AK48"/>
    <mergeCell ref="AL47:AL48"/>
    <mergeCell ref="AM47:AM48"/>
  </mergeCells>
  <conditionalFormatting sqref="AM43">
    <cfRule type="cellIs" dxfId="53" priority="3" stopIfTrue="1" operator="equal">
      <formula>"ERR"</formula>
    </cfRule>
  </conditionalFormatting>
  <conditionalFormatting sqref="AI43">
    <cfRule type="cellIs" dxfId="52" priority="2" stopIfTrue="1" operator="between">
      <formula>0.1</formula>
      <formula>9.9</formula>
    </cfRule>
  </conditionalFormatting>
  <conditionalFormatting sqref="I5">
    <cfRule type="cellIs" dxfId="51" priority="1" operator="greaterThan">
      <formula>5</formula>
    </cfRule>
  </conditionalFormatting>
  <printOptions horizontalCentered="1" verticalCentered="1"/>
  <pageMargins left="0.47244094488188981" right="0.47244094488188981" top="0.39370078740157483" bottom="0.35433070866141736" header="0" footer="0.19685039370078741"/>
  <pageSetup paperSize="9" scale="76" orientation="landscape" verticalDpi="300" r:id="rId1"/>
  <headerFooter alignWithMargins="0">
    <oddFooter xml:space="preserve">&amp;R&amp;"Times New Roman,Normal"&amp;8TT, NOR  19.11.05 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49"/>
  <sheetViews>
    <sheetView zoomScale="70" zoomScaleNormal="70" workbookViewId="0">
      <selection activeCell="D16" sqref="D16"/>
    </sheetView>
  </sheetViews>
  <sheetFormatPr baseColWidth="10" defaultColWidth="8.90625" defaultRowHeight="15" x14ac:dyDescent="0.25"/>
  <cols>
    <col min="1" max="1" width="3.81640625" customWidth="1"/>
    <col min="2" max="2" width="36.6328125" customWidth="1"/>
    <col min="3" max="3" width="5.453125" style="2" customWidth="1"/>
    <col min="4" max="4" width="18.08984375" style="2" customWidth="1"/>
    <col min="5" max="5" width="5.36328125" style="15" customWidth="1"/>
    <col min="6" max="6" width="12.453125" style="15" customWidth="1"/>
    <col min="7" max="7" width="2.81640625" style="15" customWidth="1"/>
    <col min="8" max="8" width="5.1796875" style="15" bestFit="1" customWidth="1"/>
    <col min="9" max="11" width="2.81640625" style="15" customWidth="1"/>
    <col min="12" max="12" width="49.1796875" customWidth="1"/>
    <col min="13" max="13" width="1.81640625" style="2" customWidth="1"/>
    <col min="14" max="15" width="1.90625" style="1" customWidth="1"/>
    <col min="16" max="16" width="4.36328125" style="1" customWidth="1"/>
    <col min="17" max="17" width="2" customWidth="1"/>
    <col min="18" max="18" width="4.08984375" style="4" customWidth="1"/>
    <col min="19" max="19" width="2" style="2" customWidth="1"/>
    <col min="20" max="20" width="5.36328125" customWidth="1"/>
    <col min="21" max="21" width="3" customWidth="1"/>
    <col min="22" max="22" width="24.90625" customWidth="1"/>
    <col min="23" max="23" width="3" customWidth="1"/>
    <col min="24" max="24" width="4.453125" customWidth="1"/>
    <col min="25" max="25" width="1.453125" customWidth="1"/>
    <col min="26" max="31" width="4.453125" customWidth="1"/>
    <col min="33" max="33" width="4.453125" customWidth="1"/>
    <col min="34" max="34" width="13.90625" customWidth="1"/>
    <col min="35" max="35" width="8.54296875" customWidth="1"/>
    <col min="36" max="36" width="3.6328125" customWidth="1"/>
    <col min="37" max="37" width="8.36328125" customWidth="1"/>
    <col min="38" max="38" width="4.54296875" customWidth="1"/>
    <col min="39" max="39" width="10.6328125" customWidth="1"/>
    <col min="41" max="41" width="91.08984375" customWidth="1"/>
  </cols>
  <sheetData>
    <row r="1" spans="1:28" s="3" customFormat="1" ht="52.5" customHeight="1" x14ac:dyDescent="0.2">
      <c r="B1" s="6" t="s">
        <v>20</v>
      </c>
      <c r="C1" s="7"/>
      <c r="D1" s="7"/>
      <c r="E1" s="14"/>
    </row>
    <row r="2" spans="1:28" s="3" customFormat="1" ht="23.25" customHeight="1" x14ac:dyDescent="0.3">
      <c r="B2" s="20" t="s">
        <v>18</v>
      </c>
      <c r="C2" s="53" t="s">
        <v>60</v>
      </c>
      <c r="D2" s="7"/>
      <c r="E2" s="14"/>
      <c r="F2" s="14"/>
      <c r="G2" s="14"/>
      <c r="H2" s="14"/>
      <c r="I2" s="14"/>
      <c r="J2" s="14"/>
      <c r="K2" s="14"/>
    </row>
    <row r="3" spans="1:28" s="3" customFormat="1" ht="21.75" customHeight="1" x14ac:dyDescent="0.35">
      <c r="B3" s="62" t="s">
        <v>40</v>
      </c>
      <c r="C3" s="63" t="s">
        <v>61</v>
      </c>
      <c r="D3" s="7"/>
      <c r="E3" s="14"/>
      <c r="F3" s="14" t="s">
        <v>62</v>
      </c>
    </row>
    <row r="4" spans="1:28" s="3" customFormat="1" ht="36" customHeight="1" x14ac:dyDescent="0.4">
      <c r="A4" s="12"/>
      <c r="B4" s="64" t="s">
        <v>25</v>
      </c>
      <c r="C4" s="65"/>
      <c r="D4" s="64" t="s">
        <v>39</v>
      </c>
      <c r="E4" s="66">
        <v>3.2</v>
      </c>
      <c r="F4" s="65"/>
      <c r="G4" s="67"/>
      <c r="H4" s="67"/>
      <c r="I4" s="67"/>
      <c r="J4" s="67"/>
      <c r="K4" s="67"/>
      <c r="L4" s="67"/>
      <c r="M4" s="67"/>
      <c r="N4" s="67"/>
      <c r="O4" s="67"/>
      <c r="P4" s="67"/>
      <c r="Q4" s="67"/>
      <c r="R4" s="67"/>
      <c r="S4" s="67"/>
      <c r="T4" s="67"/>
      <c r="U4" s="67"/>
      <c r="V4" s="67"/>
      <c r="W4" s="67"/>
      <c r="X4" s="67"/>
      <c r="Y4" s="67"/>
      <c r="Z4" s="67"/>
      <c r="AA4" s="67"/>
    </row>
    <row r="5" spans="1:28" s="3" customFormat="1" ht="18" customHeight="1" x14ac:dyDescent="0.3">
      <c r="A5" s="13">
        <v>1</v>
      </c>
      <c r="B5" s="55" t="s">
        <v>26</v>
      </c>
      <c r="C5" s="68">
        <v>0.4</v>
      </c>
      <c r="D5" s="1" t="s">
        <v>52</v>
      </c>
      <c r="E5" s="75"/>
      <c r="F5" s="76"/>
      <c r="G5" s="60"/>
      <c r="H5" s="61"/>
      <c r="I5" s="16"/>
      <c r="J5" s="54"/>
    </row>
    <row r="6" spans="1:28" s="3" customFormat="1" ht="18" customHeight="1" x14ac:dyDescent="0.3">
      <c r="A6" s="11">
        <v>2</v>
      </c>
      <c r="B6" s="55" t="s">
        <v>28</v>
      </c>
      <c r="C6" s="69"/>
      <c r="D6" s="1"/>
      <c r="E6" s="75"/>
      <c r="F6" s="75"/>
      <c r="G6" s="1"/>
      <c r="H6" s="1"/>
      <c r="I6" s="1"/>
      <c r="J6" s="1"/>
      <c r="K6" s="1"/>
    </row>
    <row r="7" spans="1:28" s="3" customFormat="1" ht="18" customHeight="1" x14ac:dyDescent="0.3">
      <c r="A7" s="11">
        <v>3</v>
      </c>
      <c r="B7" s="55" t="s">
        <v>29</v>
      </c>
      <c r="C7" s="69"/>
      <c r="D7" s="1"/>
      <c r="E7" s="75"/>
      <c r="F7" s="75"/>
      <c r="G7" s="1"/>
      <c r="H7" s="1"/>
      <c r="I7" s="1"/>
      <c r="J7" s="1"/>
      <c r="K7" s="1"/>
    </row>
    <row r="8" spans="1:28" s="3" customFormat="1" ht="18" customHeight="1" x14ac:dyDescent="0.3">
      <c r="A8" s="11">
        <v>4</v>
      </c>
      <c r="B8" s="55" t="s">
        <v>27</v>
      </c>
      <c r="C8" s="69">
        <v>0.3</v>
      </c>
      <c r="D8" s="1" t="s">
        <v>53</v>
      </c>
      <c r="E8" s="75"/>
      <c r="F8" s="75"/>
      <c r="G8" s="1"/>
      <c r="H8" s="1"/>
      <c r="I8" s="1"/>
      <c r="J8" s="1"/>
      <c r="K8" s="1"/>
    </row>
    <row r="9" spans="1:28" ht="18" customHeight="1" x14ac:dyDescent="0.3">
      <c r="A9" s="11">
        <v>5</v>
      </c>
      <c r="B9" s="55" t="s">
        <v>30</v>
      </c>
      <c r="C9" s="69"/>
      <c r="D9" s="1"/>
      <c r="E9" s="75"/>
      <c r="F9" s="75"/>
      <c r="G9" s="1"/>
      <c r="H9" s="1"/>
      <c r="I9" s="1"/>
      <c r="J9" s="1"/>
      <c r="K9" s="1"/>
      <c r="L9" s="3"/>
      <c r="M9" s="3"/>
      <c r="N9" s="3"/>
      <c r="O9" s="3"/>
      <c r="P9" s="3"/>
      <c r="R9"/>
      <c r="S9"/>
      <c r="AB9" s="3"/>
    </row>
    <row r="10" spans="1:28" ht="18" customHeight="1" x14ac:dyDescent="0.3">
      <c r="A10" s="11">
        <v>6</v>
      </c>
      <c r="B10" s="55" t="s">
        <v>31</v>
      </c>
      <c r="C10" s="69"/>
      <c r="D10" s="1"/>
      <c r="E10" s="75"/>
      <c r="F10" s="75"/>
      <c r="G10" s="1"/>
      <c r="H10" s="1"/>
      <c r="I10" s="1"/>
      <c r="J10" s="1"/>
      <c r="K10" s="1"/>
      <c r="L10" s="3"/>
      <c r="M10" s="3"/>
      <c r="N10" s="3"/>
      <c r="O10" s="3"/>
      <c r="P10" s="3"/>
      <c r="R10"/>
      <c r="S10"/>
      <c r="AB10" s="3"/>
    </row>
    <row r="11" spans="1:28" ht="18" customHeight="1" x14ac:dyDescent="0.3">
      <c r="A11" s="11">
        <v>7</v>
      </c>
      <c r="B11" s="55" t="s">
        <v>32</v>
      </c>
      <c r="C11" s="69">
        <v>0.1</v>
      </c>
      <c r="D11" s="1"/>
      <c r="E11" s="75"/>
      <c r="F11" s="75"/>
      <c r="G11" s="1"/>
      <c r="H11" s="1"/>
      <c r="I11" s="1"/>
      <c r="J11" s="1"/>
      <c r="K11" s="1"/>
      <c r="L11" s="3"/>
      <c r="M11" s="3"/>
      <c r="N11" s="3"/>
      <c r="O11" s="3"/>
      <c r="P11" s="3"/>
      <c r="R11"/>
      <c r="S11"/>
      <c r="AB11" s="3"/>
    </row>
    <row r="12" spans="1:28" ht="18" customHeight="1" x14ac:dyDescent="0.3">
      <c r="A12" s="11">
        <f>A11+1</f>
        <v>8</v>
      </c>
      <c r="B12" s="55" t="s">
        <v>47</v>
      </c>
      <c r="C12" s="69"/>
      <c r="E12" s="75"/>
      <c r="F12" s="75"/>
      <c r="G12" s="1"/>
      <c r="H12" s="1"/>
      <c r="I12" s="1"/>
      <c r="J12" s="1"/>
      <c r="K12" s="1"/>
      <c r="L12" s="3"/>
      <c r="M12" s="3"/>
      <c r="N12" s="3"/>
      <c r="O12" s="3"/>
      <c r="P12" s="3"/>
      <c r="R12"/>
      <c r="S12"/>
      <c r="AB12" s="3"/>
    </row>
    <row r="13" spans="1:28" ht="18" customHeight="1" x14ac:dyDescent="0.3">
      <c r="A13" s="11">
        <f t="shared" ref="A13:A18" si="0">A12+1</f>
        <v>9</v>
      </c>
      <c r="B13" s="55" t="s">
        <v>48</v>
      </c>
      <c r="C13" s="69"/>
      <c r="D13" s="1"/>
      <c r="E13" s="75"/>
      <c r="F13" s="1"/>
      <c r="G13" s="1"/>
      <c r="H13" s="1"/>
      <c r="I13" s="1"/>
      <c r="J13" s="1"/>
      <c r="K13" s="1"/>
      <c r="L13" s="3"/>
      <c r="M13" s="3"/>
      <c r="N13" s="3"/>
      <c r="O13" s="3"/>
      <c r="P13" s="3"/>
      <c r="R13"/>
      <c r="S13"/>
      <c r="AB13" s="3"/>
    </row>
    <row r="14" spans="1:28" ht="18" customHeight="1" x14ac:dyDescent="0.3">
      <c r="A14" s="11">
        <f t="shared" si="0"/>
        <v>10</v>
      </c>
      <c r="B14" s="55" t="s">
        <v>49</v>
      </c>
      <c r="C14" s="69"/>
      <c r="D14" s="1"/>
      <c r="E14" s="75"/>
      <c r="F14" s="1"/>
      <c r="G14" s="1"/>
      <c r="H14" s="1"/>
      <c r="I14" s="1"/>
      <c r="J14" s="1"/>
      <c r="K14" s="1"/>
      <c r="L14" s="3"/>
      <c r="M14" s="3"/>
      <c r="N14" s="3"/>
      <c r="O14" s="3"/>
      <c r="P14" s="3"/>
      <c r="R14"/>
      <c r="S14"/>
      <c r="AB14" s="3"/>
    </row>
    <row r="15" spans="1:28" ht="18" customHeight="1" x14ac:dyDescent="0.3">
      <c r="A15" s="11">
        <f t="shared" si="0"/>
        <v>11</v>
      </c>
      <c r="B15" s="55" t="s">
        <v>50</v>
      </c>
      <c r="C15" s="69">
        <v>0.4</v>
      </c>
      <c r="D15" s="1" t="s">
        <v>73</v>
      </c>
      <c r="E15" s="75"/>
      <c r="F15" s="1"/>
      <c r="G15" s="1"/>
      <c r="H15" s="1"/>
      <c r="I15" s="1"/>
      <c r="J15" s="1"/>
      <c r="K15" s="1"/>
      <c r="L15" s="3"/>
      <c r="M15" s="3"/>
      <c r="N15" s="3"/>
      <c r="O15" s="3"/>
      <c r="P15" s="3"/>
      <c r="R15"/>
      <c r="S15"/>
      <c r="AB15" s="3"/>
    </row>
    <row r="16" spans="1:28" ht="18" customHeight="1" x14ac:dyDescent="0.3">
      <c r="A16" s="11">
        <f t="shared" si="0"/>
        <v>12</v>
      </c>
      <c r="B16" s="55" t="s">
        <v>51</v>
      </c>
      <c r="C16" s="69"/>
      <c r="D16" s="1"/>
      <c r="E16" s="75"/>
      <c r="F16" s="1"/>
      <c r="G16" s="1"/>
      <c r="H16" s="1"/>
      <c r="I16" s="1"/>
      <c r="J16" s="1"/>
      <c r="K16" s="1"/>
      <c r="L16" s="3"/>
      <c r="M16" s="3"/>
      <c r="N16" s="3"/>
      <c r="O16" s="3"/>
      <c r="P16" s="3"/>
      <c r="R16"/>
      <c r="S16"/>
      <c r="AB16" s="3"/>
    </row>
    <row r="17" spans="1:32" ht="18" customHeight="1" x14ac:dyDescent="0.3">
      <c r="A17" s="11">
        <f t="shared" si="0"/>
        <v>13</v>
      </c>
      <c r="B17" s="55" t="s">
        <v>43</v>
      </c>
      <c r="C17" s="69"/>
      <c r="D17" s="1"/>
      <c r="E17" s="75"/>
      <c r="F17" s="75"/>
      <c r="G17" s="1"/>
      <c r="H17" s="1"/>
      <c r="I17" s="1"/>
      <c r="J17" s="1"/>
      <c r="K17" s="1"/>
      <c r="L17" s="3"/>
      <c r="M17" s="3"/>
      <c r="N17" s="3"/>
      <c r="O17" s="3"/>
      <c r="P17" s="3"/>
      <c r="R17"/>
      <c r="S17"/>
      <c r="AB17" s="3"/>
    </row>
    <row r="18" spans="1:32" ht="18" customHeight="1" thickBot="1" x14ac:dyDescent="0.35">
      <c r="A18" s="11">
        <f t="shared" si="0"/>
        <v>14</v>
      </c>
      <c r="B18" s="55" t="s">
        <v>44</v>
      </c>
      <c r="C18" s="69"/>
      <c r="D18" s="1"/>
      <c r="E18" s="75"/>
      <c r="F18" s="75"/>
      <c r="G18" s="1"/>
      <c r="H18" s="1"/>
      <c r="I18" s="1"/>
      <c r="J18" s="1"/>
      <c r="K18" s="1"/>
      <c r="L18" s="3"/>
      <c r="M18" s="3"/>
      <c r="N18" s="3"/>
      <c r="O18" s="3"/>
      <c r="P18" s="3"/>
      <c r="R18"/>
      <c r="S18"/>
      <c r="AB18" s="3"/>
    </row>
    <row r="19" spans="1:32" ht="26.25" customHeight="1" thickTop="1" thickBot="1" x14ac:dyDescent="0.35">
      <c r="A19" s="11"/>
      <c r="B19" s="17" t="s">
        <v>42</v>
      </c>
      <c r="C19" s="19">
        <f>SUM(C5:C18)</f>
        <v>1.2</v>
      </c>
      <c r="D19" s="1"/>
      <c r="E19" s="75"/>
      <c r="F19" s="75"/>
      <c r="G19" s="1"/>
      <c r="H19" s="1"/>
      <c r="I19" s="1"/>
      <c r="J19" s="1"/>
      <c r="K19" s="1"/>
      <c r="L19" s="3"/>
      <c r="M19" s="3"/>
      <c r="N19" s="3"/>
      <c r="O19" s="3"/>
      <c r="P19" s="3"/>
      <c r="R19"/>
      <c r="S19"/>
      <c r="AB19" s="3"/>
    </row>
    <row r="20" spans="1:32" ht="18" customHeight="1" thickTop="1" thickBot="1" x14ac:dyDescent="0.35">
      <c r="A20" s="11"/>
      <c r="B20" s="55"/>
      <c r="C20" s="72"/>
      <c r="D20" s="1"/>
      <c r="E20" s="1"/>
      <c r="F20" s="1"/>
      <c r="G20" s="1"/>
      <c r="H20" s="1"/>
      <c r="I20" s="1"/>
      <c r="J20" s="1"/>
      <c r="K20" s="1"/>
      <c r="L20" s="3"/>
      <c r="M20" s="3"/>
      <c r="N20" s="3"/>
      <c r="O20" s="3"/>
      <c r="P20" s="3"/>
      <c r="R20"/>
      <c r="S20"/>
      <c r="AB20" s="3"/>
    </row>
    <row r="21" spans="1:32" ht="18" customHeight="1" thickTop="1" thickBot="1" x14ac:dyDescent="0.35">
      <c r="A21" s="11"/>
      <c r="B21" s="55"/>
      <c r="C21" s="72"/>
      <c r="D21" s="1"/>
      <c r="E21" s="1"/>
      <c r="F21" s="10" t="s">
        <v>11</v>
      </c>
      <c r="G21" s="8" t="s">
        <v>5</v>
      </c>
      <c r="H21" s="9">
        <f>E4-C29</f>
        <v>3.2</v>
      </c>
      <c r="I21" s="1"/>
      <c r="J21" s="1"/>
      <c r="K21" s="1"/>
      <c r="L21" s="3"/>
      <c r="M21" s="3"/>
      <c r="N21" s="3"/>
      <c r="O21" s="3"/>
      <c r="P21" s="3"/>
      <c r="R21"/>
      <c r="S21"/>
      <c r="AB21" s="3"/>
    </row>
    <row r="22" spans="1:32" ht="18" customHeight="1" thickTop="1" x14ac:dyDescent="0.3">
      <c r="A22" s="11">
        <v>1</v>
      </c>
      <c r="B22" s="55" t="s">
        <v>33</v>
      </c>
      <c r="C22" s="69"/>
      <c r="D22" s="1"/>
      <c r="E22" s="1"/>
      <c r="F22" s="2"/>
      <c r="G22" s="2"/>
      <c r="H22"/>
      <c r="I22" s="1"/>
      <c r="J22" s="1"/>
      <c r="K22" s="1"/>
      <c r="L22" s="3"/>
      <c r="M22" s="3"/>
      <c r="N22" s="3"/>
      <c r="O22" s="3"/>
      <c r="P22" s="3"/>
      <c r="Q22" s="3"/>
      <c r="R22" s="3"/>
      <c r="S22" s="3"/>
      <c r="T22" s="3"/>
      <c r="AB22" s="3"/>
      <c r="AC22" s="3"/>
      <c r="AD22" s="3"/>
      <c r="AE22" s="3"/>
      <c r="AF22" s="3"/>
    </row>
    <row r="23" spans="1:32" ht="18" customHeight="1" thickBot="1" x14ac:dyDescent="0.35">
      <c r="A23" s="11">
        <v>2</v>
      </c>
      <c r="B23" s="55" t="s">
        <v>34</v>
      </c>
      <c r="C23" s="69"/>
      <c r="D23" s="1"/>
      <c r="E23" s="1"/>
      <c r="F23" s="2"/>
      <c r="G23" s="2"/>
      <c r="H23"/>
      <c r="I23" s="1"/>
      <c r="J23" s="1"/>
      <c r="K23" s="1"/>
      <c r="L23" s="3"/>
      <c r="M23" s="3"/>
      <c r="N23" s="3"/>
      <c r="O23" s="3"/>
      <c r="P23" s="3"/>
      <c r="Q23" s="3"/>
      <c r="R23" s="3"/>
      <c r="S23" s="3"/>
      <c r="T23" s="3"/>
      <c r="AB23" s="3"/>
      <c r="AC23" s="3"/>
      <c r="AD23" s="3"/>
      <c r="AE23" s="3"/>
      <c r="AF23" s="3"/>
    </row>
    <row r="24" spans="1:32" ht="18" customHeight="1" thickTop="1" thickBot="1" x14ac:dyDescent="0.35">
      <c r="A24" s="11">
        <v>3</v>
      </c>
      <c r="B24" s="55" t="s">
        <v>35</v>
      </c>
      <c r="C24" s="69"/>
      <c r="D24" s="1"/>
      <c r="E24" s="1"/>
      <c r="F24" s="10" t="s">
        <v>12</v>
      </c>
      <c r="G24" s="8" t="s">
        <v>5</v>
      </c>
      <c r="H24" s="9">
        <f>C19</f>
        <v>1.2</v>
      </c>
      <c r="I24" s="1"/>
      <c r="J24" s="1"/>
      <c r="K24" s="1"/>
      <c r="L24" s="3"/>
      <c r="M24" s="3"/>
      <c r="N24" s="3"/>
      <c r="O24" s="3"/>
      <c r="P24" s="3"/>
      <c r="Q24" s="3"/>
      <c r="R24" s="3"/>
      <c r="S24" s="3"/>
      <c r="T24" s="3"/>
      <c r="AB24" s="3"/>
      <c r="AC24" s="3"/>
      <c r="AD24" s="3"/>
      <c r="AE24" s="3"/>
      <c r="AF24" s="3"/>
    </row>
    <row r="25" spans="1:32" ht="18" customHeight="1" thickTop="1" x14ac:dyDescent="0.3">
      <c r="A25" s="11">
        <v>4</v>
      </c>
      <c r="B25" s="55" t="s">
        <v>36</v>
      </c>
      <c r="C25" s="69"/>
      <c r="D25" s="1"/>
      <c r="E25" s="1"/>
      <c r="F25" s="2"/>
      <c r="G25" s="2"/>
      <c r="H25"/>
      <c r="I25" s="1"/>
      <c r="J25" s="1"/>
      <c r="K25" s="1"/>
      <c r="L25" s="3"/>
      <c r="M25" s="3"/>
      <c r="N25" s="3"/>
      <c r="O25" s="3"/>
      <c r="P25" s="3"/>
      <c r="Q25" s="3"/>
      <c r="R25" s="3"/>
      <c r="S25" s="3"/>
      <c r="T25" s="3"/>
      <c r="AB25" s="3"/>
      <c r="AC25" s="3"/>
      <c r="AD25" s="3"/>
      <c r="AE25" s="3"/>
      <c r="AF25" s="3"/>
    </row>
    <row r="26" spans="1:32" ht="18" customHeight="1" thickBot="1" x14ac:dyDescent="0.35">
      <c r="A26" s="11">
        <v>5</v>
      </c>
      <c r="B26" s="55" t="s">
        <v>37</v>
      </c>
      <c r="C26" s="69"/>
      <c r="D26" s="1"/>
      <c r="E26" s="1"/>
      <c r="F26" s="2"/>
      <c r="G26" s="2"/>
      <c r="H26"/>
      <c r="I26"/>
      <c r="J26"/>
      <c r="K26" s="3"/>
      <c r="L26" s="3"/>
      <c r="M26" s="3"/>
      <c r="N26" s="3"/>
      <c r="O26" s="3"/>
      <c r="P26" s="3"/>
      <c r="Q26" s="3"/>
      <c r="R26" s="3"/>
      <c r="S26" s="3"/>
      <c r="T26" s="3"/>
      <c r="AB26" s="3"/>
      <c r="AC26" s="3"/>
      <c r="AD26" s="3"/>
      <c r="AE26" s="3"/>
      <c r="AF26" s="3"/>
    </row>
    <row r="27" spans="1:32" s="5" customFormat="1" ht="18" customHeight="1" thickTop="1" thickBot="1" x14ac:dyDescent="0.35">
      <c r="A27" s="11">
        <v>6</v>
      </c>
      <c r="B27" s="55" t="s">
        <v>38</v>
      </c>
      <c r="C27" s="70"/>
      <c r="D27" s="1"/>
      <c r="E27" s="1"/>
      <c r="F27" s="10" t="s">
        <v>13</v>
      </c>
      <c r="G27" s="8" t="s">
        <v>5</v>
      </c>
      <c r="H27" s="9">
        <f>+H21-H24+10</f>
        <v>12</v>
      </c>
      <c r="K27" s="3"/>
      <c r="L27" s="3"/>
      <c r="M27" s="3"/>
      <c r="N27" s="3"/>
      <c r="O27" s="3"/>
      <c r="P27" s="3"/>
      <c r="Q27" s="3"/>
      <c r="R27" s="3"/>
      <c r="S27" s="3"/>
      <c r="T27" s="3"/>
      <c r="AB27" s="3"/>
      <c r="AC27" s="3"/>
      <c r="AD27" s="3"/>
      <c r="AE27" s="3"/>
      <c r="AF27" s="3"/>
    </row>
    <row r="28" spans="1:32" ht="18" customHeight="1" thickTop="1" thickBot="1" x14ac:dyDescent="0.35">
      <c r="A28" s="11">
        <v>7</v>
      </c>
      <c r="B28" s="55"/>
      <c r="C28" s="70"/>
      <c r="D28" s="1"/>
      <c r="E28" s="1"/>
      <c r="F28" s="2"/>
      <c r="G28" s="2"/>
      <c r="H28"/>
      <c r="I28"/>
      <c r="J28"/>
      <c r="K28" s="3"/>
      <c r="L28" s="3"/>
      <c r="M28" s="3"/>
      <c r="N28" s="3"/>
      <c r="O28" s="3"/>
      <c r="P28" s="3"/>
      <c r="Q28" s="3"/>
      <c r="R28" s="3"/>
      <c r="S28" s="3"/>
      <c r="T28" s="3"/>
      <c r="AB28" s="3"/>
      <c r="AC28" s="3"/>
      <c r="AD28" s="3"/>
      <c r="AE28" s="3"/>
      <c r="AF28" s="3"/>
    </row>
    <row r="29" spans="1:32" ht="18" customHeight="1" thickTop="1" thickBot="1" x14ac:dyDescent="0.35">
      <c r="A29" s="11"/>
      <c r="B29" s="17" t="s">
        <v>45</v>
      </c>
      <c r="C29" s="19">
        <f>SUM(C22:C28)</f>
        <v>0</v>
      </c>
      <c r="D29" s="1"/>
      <c r="E29" s="1"/>
      <c r="F29" s="2"/>
      <c r="G29" s="2"/>
      <c r="H29"/>
      <c r="I29"/>
      <c r="J29"/>
      <c r="K29" s="3"/>
      <c r="L29" s="3"/>
      <c r="M29" s="3"/>
      <c r="N29" s="3"/>
      <c r="O29" s="3"/>
      <c r="P29" s="3"/>
      <c r="Q29" s="3"/>
      <c r="R29" s="3"/>
      <c r="S29" s="3"/>
      <c r="T29" s="3"/>
      <c r="AB29" s="3"/>
      <c r="AC29" s="3"/>
      <c r="AD29" s="3"/>
      <c r="AE29" s="3"/>
      <c r="AF29" s="3"/>
    </row>
    <row r="30" spans="1:32" ht="18" customHeight="1" thickTop="1" x14ac:dyDescent="0.3">
      <c r="A30" s="11"/>
      <c r="D30" s="1"/>
      <c r="E30" s="1"/>
      <c r="I30"/>
      <c r="J30"/>
      <c r="K30" s="3"/>
      <c r="L30" s="3"/>
      <c r="M30" s="3"/>
      <c r="N30" s="3"/>
      <c r="O30" s="3"/>
      <c r="P30" s="3"/>
      <c r="Q30" s="3"/>
      <c r="R30" s="3"/>
      <c r="S30" s="3"/>
      <c r="T30" s="3"/>
      <c r="AB30" s="3"/>
      <c r="AC30" s="3"/>
      <c r="AD30" s="3"/>
      <c r="AE30" s="3"/>
      <c r="AF30" s="3"/>
    </row>
    <row r="31" spans="1:32" ht="18" customHeight="1" x14ac:dyDescent="0.3">
      <c r="A31" s="11"/>
      <c r="D31" s="1"/>
      <c r="E31" s="1"/>
      <c r="I31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AB31" s="3"/>
      <c r="AC31" s="3"/>
      <c r="AD31" s="3"/>
      <c r="AE31" s="3"/>
      <c r="AF31" s="3"/>
    </row>
    <row r="32" spans="1:32" ht="18" customHeight="1" x14ac:dyDescent="0.3">
      <c r="A32" s="11"/>
      <c r="D32" s="1"/>
      <c r="E32" s="1"/>
      <c r="I32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AB32" s="3"/>
      <c r="AC32" s="3"/>
      <c r="AD32" s="3"/>
      <c r="AE32" s="3"/>
      <c r="AF32" s="3"/>
    </row>
    <row r="33" spans="1:39" ht="18" customHeight="1" x14ac:dyDescent="0.3">
      <c r="A33" s="18"/>
      <c r="D33" s="1"/>
      <c r="E33" s="1"/>
      <c r="I33"/>
      <c r="J33"/>
      <c r="K33"/>
      <c r="L33" s="75"/>
      <c r="M33"/>
      <c r="N33"/>
      <c r="O33"/>
      <c r="P33"/>
      <c r="R33"/>
      <c r="S33"/>
    </row>
    <row r="34" spans="1:39" ht="23.4" thickBot="1" x14ac:dyDescent="0.45">
      <c r="D34" s="1"/>
      <c r="E34" s="1"/>
      <c r="I34"/>
      <c r="J34"/>
      <c r="K34"/>
      <c r="M34"/>
      <c r="N34"/>
      <c r="O34"/>
      <c r="P34"/>
      <c r="R34"/>
      <c r="S34"/>
      <c r="V34" s="52"/>
      <c r="AH34" s="52" t="s">
        <v>17</v>
      </c>
    </row>
    <row r="35" spans="1:39" ht="30.6" thickTop="1" x14ac:dyDescent="0.5">
      <c r="AH35" s="21" t="s">
        <v>24</v>
      </c>
      <c r="AI35" s="22">
        <f>COUNTIF($C$5:$C$35,"H")</f>
        <v>0</v>
      </c>
      <c r="AJ35" s="23" t="s">
        <v>7</v>
      </c>
      <c r="AK35" s="24">
        <v>0.8</v>
      </c>
      <c r="AL35" s="23" t="s">
        <v>5</v>
      </c>
      <c r="AM35" s="25">
        <f t="shared" ref="AM35:AM42" si="1">+AI35*AK35</f>
        <v>0</v>
      </c>
    </row>
    <row r="36" spans="1:39" ht="30" x14ac:dyDescent="0.5">
      <c r="AH36" s="26" t="s">
        <v>10</v>
      </c>
      <c r="AI36" s="27">
        <f>COUNTIF($C$5:$C$35,"G")</f>
        <v>0</v>
      </c>
      <c r="AJ36" s="28" t="s">
        <v>7</v>
      </c>
      <c r="AK36" s="29">
        <v>0.7</v>
      </c>
      <c r="AL36" s="28" t="s">
        <v>5</v>
      </c>
      <c r="AM36" s="30">
        <f t="shared" si="1"/>
        <v>0</v>
      </c>
    </row>
    <row r="37" spans="1:39" ht="30" x14ac:dyDescent="0.5">
      <c r="AH37" s="26" t="s">
        <v>6</v>
      </c>
      <c r="AI37" s="27">
        <f>COUNTIF($C$5:$C$35,"F")</f>
        <v>0</v>
      </c>
      <c r="AJ37" s="28" t="s">
        <v>7</v>
      </c>
      <c r="AK37" s="29">
        <v>0.6</v>
      </c>
      <c r="AL37" s="28" t="s">
        <v>5</v>
      </c>
      <c r="AM37" s="30">
        <f t="shared" si="1"/>
        <v>0</v>
      </c>
    </row>
    <row r="38" spans="1:39" ht="30" x14ac:dyDescent="0.5">
      <c r="AH38" s="26" t="s">
        <v>0</v>
      </c>
      <c r="AI38" s="27">
        <f>COUNTIF($C$5:$C$35,"E")</f>
        <v>0</v>
      </c>
      <c r="AJ38" s="28" t="s">
        <v>7</v>
      </c>
      <c r="AK38" s="29">
        <v>0.5</v>
      </c>
      <c r="AL38" s="28" t="s">
        <v>5</v>
      </c>
      <c r="AM38" s="30">
        <f t="shared" si="1"/>
        <v>0</v>
      </c>
    </row>
    <row r="39" spans="1:39" ht="30" x14ac:dyDescent="0.5">
      <c r="AH39" s="26" t="s">
        <v>1</v>
      </c>
      <c r="AI39" s="27">
        <f>COUNTIF($C$5:$C$35,"D")</f>
        <v>0</v>
      </c>
      <c r="AJ39" s="28" t="s">
        <v>7</v>
      </c>
      <c r="AK39" s="29">
        <v>0.4</v>
      </c>
      <c r="AL39" s="28" t="s">
        <v>5</v>
      </c>
      <c r="AM39" s="30">
        <f t="shared" si="1"/>
        <v>0</v>
      </c>
    </row>
    <row r="40" spans="1:39" ht="30" x14ac:dyDescent="0.5">
      <c r="AH40" s="26" t="s">
        <v>2</v>
      </c>
      <c r="AI40" s="27">
        <f>COUNTIF($C$5:$C$35,"C")</f>
        <v>0</v>
      </c>
      <c r="AJ40" s="28" t="s">
        <v>7</v>
      </c>
      <c r="AK40" s="29">
        <v>0.3</v>
      </c>
      <c r="AL40" s="28" t="s">
        <v>5</v>
      </c>
      <c r="AM40" s="30">
        <f t="shared" si="1"/>
        <v>0</v>
      </c>
    </row>
    <row r="41" spans="1:39" ht="30" x14ac:dyDescent="0.5">
      <c r="AH41" s="26" t="s">
        <v>3</v>
      </c>
      <c r="AI41" s="27">
        <f>COUNTIF($C$5:$C$35,"B")</f>
        <v>0</v>
      </c>
      <c r="AJ41" s="28" t="s">
        <v>7</v>
      </c>
      <c r="AK41" s="29">
        <v>0.2</v>
      </c>
      <c r="AL41" s="28" t="s">
        <v>5</v>
      </c>
      <c r="AM41" s="30">
        <f t="shared" si="1"/>
        <v>0</v>
      </c>
    </row>
    <row r="42" spans="1:39" ht="30.6" thickBot="1" x14ac:dyDescent="0.55000000000000004">
      <c r="AH42" s="31" t="s">
        <v>4</v>
      </c>
      <c r="AI42" s="32">
        <f>+P18</f>
        <v>0</v>
      </c>
      <c r="AJ42" s="33" t="s">
        <v>7</v>
      </c>
      <c r="AK42" s="34">
        <v>0.1</v>
      </c>
      <c r="AL42" s="33" t="s">
        <v>5</v>
      </c>
      <c r="AM42" s="35">
        <f t="shared" si="1"/>
        <v>0</v>
      </c>
    </row>
    <row r="43" spans="1:39" ht="39.6" thickBot="1" x14ac:dyDescent="0.95">
      <c r="AH43" s="36" t="s">
        <v>8</v>
      </c>
      <c r="AI43" s="37">
        <f>SUM(AI35:AI42)</f>
        <v>0</v>
      </c>
      <c r="AJ43" s="38"/>
      <c r="AK43" s="39"/>
      <c r="AL43" s="38"/>
      <c r="AM43" s="40">
        <f>IF(AI43&gt;10,"ERR",SUM(AM35:AM42))</f>
        <v>0</v>
      </c>
    </row>
    <row r="44" spans="1:39" ht="30" x14ac:dyDescent="0.5">
      <c r="AH44" s="41" t="s">
        <v>9</v>
      </c>
      <c r="AI44" s="42">
        <f>+P23</f>
        <v>0</v>
      </c>
      <c r="AJ44" s="43" t="s">
        <v>7</v>
      </c>
      <c r="AK44" s="44">
        <v>0.5</v>
      </c>
      <c r="AL44" s="43" t="s">
        <v>5</v>
      </c>
      <c r="AM44" s="45">
        <f>+AI44*AK44</f>
        <v>0</v>
      </c>
    </row>
    <row r="45" spans="1:39" ht="30" x14ac:dyDescent="0.5">
      <c r="AH45" s="46" t="s">
        <v>14</v>
      </c>
      <c r="AI45" s="47">
        <f>+P24</f>
        <v>0</v>
      </c>
      <c r="AJ45" s="28"/>
      <c r="AK45" s="48"/>
      <c r="AL45" s="28" t="s">
        <v>5</v>
      </c>
      <c r="AM45" s="30" t="str">
        <f>IF(AI45="c",0.3,IF(AI45="d",0.5,IF(AI45="e",0.5,IF(AI45="f",0.5,IF(AI45="a",0,IF(AI45="b",0,IF(AI45="",0,"error")))))))</f>
        <v>error</v>
      </c>
    </row>
    <row r="46" spans="1:39" ht="15" customHeight="1" thickBot="1" x14ac:dyDescent="0.55000000000000004">
      <c r="AH46" s="49" t="s">
        <v>15</v>
      </c>
      <c r="AI46" s="51">
        <f>+P25</f>
        <v>0</v>
      </c>
      <c r="AJ46" s="33"/>
      <c r="AK46" s="50"/>
      <c r="AL46" s="33" t="s">
        <v>5</v>
      </c>
      <c r="AM46" s="35">
        <f>+AI46</f>
        <v>0</v>
      </c>
    </row>
    <row r="47" spans="1:39" ht="15.75" customHeight="1" x14ac:dyDescent="0.25">
      <c r="AH47" s="80" t="s">
        <v>16</v>
      </c>
      <c r="AI47" s="81"/>
      <c r="AJ47" s="81"/>
      <c r="AK47" s="81"/>
      <c r="AL47" s="84"/>
      <c r="AM47" s="86">
        <f>SUM(AM43:AM46)</f>
        <v>0</v>
      </c>
    </row>
    <row r="48" spans="1:39" ht="15.75" customHeight="1" thickBot="1" x14ac:dyDescent="0.3">
      <c r="AH48" s="82"/>
      <c r="AI48" s="83"/>
      <c r="AJ48" s="83"/>
      <c r="AK48" s="83"/>
      <c r="AL48" s="85"/>
      <c r="AM48" s="87"/>
    </row>
    <row r="49" spans="41:41" ht="302.39999999999998" thickTop="1" x14ac:dyDescent="6.85">
      <c r="AO49" s="58">
        <f>+F29</f>
        <v>0</v>
      </c>
    </row>
  </sheetData>
  <mergeCells count="3">
    <mergeCell ref="AH47:AK48"/>
    <mergeCell ref="AL47:AL48"/>
    <mergeCell ref="AM47:AM48"/>
  </mergeCells>
  <conditionalFormatting sqref="AM43">
    <cfRule type="cellIs" dxfId="50" priority="3" stopIfTrue="1" operator="equal">
      <formula>"ERR"</formula>
    </cfRule>
  </conditionalFormatting>
  <conditionalFormatting sqref="AI43">
    <cfRule type="cellIs" dxfId="49" priority="2" stopIfTrue="1" operator="between">
      <formula>0.1</formula>
      <formula>9.9</formula>
    </cfRule>
  </conditionalFormatting>
  <conditionalFormatting sqref="I5">
    <cfRule type="cellIs" dxfId="48" priority="1" operator="greaterThan">
      <formula>5</formula>
    </cfRule>
  </conditionalFormatting>
  <printOptions horizontalCentered="1" verticalCentered="1"/>
  <pageMargins left="0.47244094488188981" right="0.47244094488188981" top="0.39370078740157483" bottom="0.35433070866141736" header="0" footer="0.19685039370078741"/>
  <pageSetup paperSize="9" scale="76" orientation="landscape" verticalDpi="300" r:id="rId1"/>
  <headerFooter alignWithMargins="0">
    <oddFooter xml:space="preserve">&amp;R&amp;"Times New Roman,Normal"&amp;8TT, NOR  19.11.05 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P49"/>
  <sheetViews>
    <sheetView zoomScale="70" zoomScaleNormal="70" workbookViewId="0">
      <selection activeCell="G12" sqref="G12"/>
    </sheetView>
  </sheetViews>
  <sheetFormatPr baseColWidth="10" defaultColWidth="8.90625" defaultRowHeight="15" x14ac:dyDescent="0.25"/>
  <cols>
    <col min="1" max="1" width="3.81640625" customWidth="1"/>
    <col min="2" max="2" width="36.6328125" customWidth="1"/>
    <col min="3" max="3" width="5.453125" style="2" customWidth="1"/>
    <col min="4" max="4" width="21.36328125" style="2" customWidth="1"/>
    <col min="5" max="5" width="9.36328125" style="2" customWidth="1"/>
    <col min="6" max="6" width="5.36328125" style="15" customWidth="1"/>
    <col min="7" max="7" width="12.453125" style="15" customWidth="1"/>
    <col min="8" max="8" width="2.81640625" style="15" customWidth="1"/>
    <col min="9" max="9" width="5.1796875" style="15" bestFit="1" customWidth="1"/>
    <col min="10" max="12" width="2.81640625" style="15" customWidth="1"/>
    <col min="13" max="13" width="49.1796875" customWidth="1"/>
    <col min="14" max="14" width="1.81640625" style="2" customWidth="1"/>
    <col min="15" max="16" width="1.90625" style="1" customWidth="1"/>
    <col min="17" max="17" width="4.36328125" style="1" customWidth="1"/>
    <col min="18" max="18" width="2" customWidth="1"/>
    <col min="19" max="19" width="4.08984375" style="4" customWidth="1"/>
    <col min="20" max="20" width="2" style="2" customWidth="1"/>
    <col min="21" max="21" width="5.36328125" customWidth="1"/>
    <col min="22" max="22" width="3" customWidth="1"/>
    <col min="23" max="23" width="24.90625" customWidth="1"/>
    <col min="24" max="24" width="3" customWidth="1"/>
    <col min="25" max="25" width="4.453125" customWidth="1"/>
    <col min="26" max="26" width="1.453125" customWidth="1"/>
    <col min="27" max="32" width="4.453125" customWidth="1"/>
    <col min="34" max="34" width="4.453125" customWidth="1"/>
    <col min="35" max="35" width="13.90625" customWidth="1"/>
    <col min="36" max="36" width="8.54296875" customWidth="1"/>
    <col min="37" max="37" width="3.6328125" customWidth="1"/>
    <col min="38" max="38" width="8.36328125" customWidth="1"/>
    <col min="39" max="39" width="4.54296875" customWidth="1"/>
    <col min="40" max="40" width="10.6328125" customWidth="1"/>
    <col min="42" max="42" width="91.08984375" customWidth="1"/>
  </cols>
  <sheetData>
    <row r="1" spans="1:29" s="3" customFormat="1" ht="52.5" customHeight="1" x14ac:dyDescent="0.2">
      <c r="B1" s="6" t="s">
        <v>20</v>
      </c>
      <c r="C1" s="7"/>
      <c r="D1" s="7"/>
      <c r="E1" s="7"/>
      <c r="F1" s="14"/>
    </row>
    <row r="2" spans="1:29" s="3" customFormat="1" ht="23.25" customHeight="1" x14ac:dyDescent="0.3">
      <c r="B2" s="20" t="s">
        <v>18</v>
      </c>
      <c r="C2" s="53" t="s">
        <v>63</v>
      </c>
      <c r="D2" s="7"/>
      <c r="E2" s="14"/>
      <c r="F2" s="14"/>
      <c r="G2" s="14"/>
      <c r="H2" s="14"/>
      <c r="I2" s="14"/>
      <c r="J2" s="14"/>
      <c r="K2" s="14"/>
    </row>
    <row r="3" spans="1:29" s="3" customFormat="1" ht="21.75" customHeight="1" x14ac:dyDescent="0.35">
      <c r="B3" s="62" t="s">
        <v>40</v>
      </c>
      <c r="C3" s="63" t="s">
        <v>64</v>
      </c>
      <c r="D3" s="7"/>
      <c r="E3" s="14"/>
      <c r="F3" s="14"/>
    </row>
    <row r="4" spans="1:29" s="3" customFormat="1" ht="36" customHeight="1" x14ac:dyDescent="0.4">
      <c r="A4" s="12"/>
      <c r="B4" s="64" t="s">
        <v>25</v>
      </c>
      <c r="C4" s="65"/>
      <c r="D4" s="64" t="s">
        <v>39</v>
      </c>
      <c r="E4" s="66">
        <v>4</v>
      </c>
      <c r="F4" s="65"/>
      <c r="G4" s="3" t="s">
        <v>65</v>
      </c>
      <c r="H4" s="67"/>
      <c r="I4" s="67"/>
      <c r="J4" s="67"/>
      <c r="K4" s="67"/>
      <c r="L4" s="67"/>
      <c r="M4" s="67"/>
      <c r="N4" s="67"/>
      <c r="O4" s="67"/>
      <c r="P4" s="67"/>
      <c r="Q4" s="67"/>
      <c r="R4" s="67"/>
      <c r="S4" s="67"/>
      <c r="T4" s="67"/>
      <c r="U4" s="67"/>
      <c r="V4" s="67"/>
      <c r="W4" s="67"/>
      <c r="X4" s="67"/>
      <c r="Y4" s="67"/>
      <c r="Z4" s="67"/>
      <c r="AA4" s="67"/>
      <c r="AB4" s="67"/>
    </row>
    <row r="5" spans="1:29" s="3" customFormat="1" ht="18" customHeight="1" x14ac:dyDescent="0.3">
      <c r="A5" s="13">
        <v>1</v>
      </c>
      <c r="B5" s="55" t="s">
        <v>26</v>
      </c>
      <c r="C5" s="68">
        <v>0.4</v>
      </c>
      <c r="D5" s="1" t="s">
        <v>52</v>
      </c>
      <c r="E5" s="75"/>
      <c r="F5" s="76"/>
      <c r="G5" s="60"/>
      <c r="H5" s="61"/>
      <c r="I5" s="16"/>
      <c r="J5" s="54"/>
    </row>
    <row r="6" spans="1:29" s="3" customFormat="1" ht="18" customHeight="1" x14ac:dyDescent="0.3">
      <c r="A6" s="11">
        <v>2</v>
      </c>
      <c r="B6" s="55" t="s">
        <v>28</v>
      </c>
      <c r="C6" s="69"/>
      <c r="D6" s="1"/>
      <c r="E6" s="75"/>
      <c r="F6" s="75"/>
      <c r="G6" s="1"/>
      <c r="H6" s="1"/>
      <c r="I6" s="1"/>
      <c r="J6" s="1"/>
      <c r="K6" s="1"/>
    </row>
    <row r="7" spans="1:29" s="3" customFormat="1" ht="18" customHeight="1" x14ac:dyDescent="0.3">
      <c r="A7" s="11">
        <v>3</v>
      </c>
      <c r="B7" s="55" t="s">
        <v>29</v>
      </c>
      <c r="C7" s="69">
        <v>0.1</v>
      </c>
      <c r="D7" s="1" t="s">
        <v>66</v>
      </c>
      <c r="E7" s="75"/>
      <c r="F7" s="75"/>
      <c r="G7" s="1"/>
      <c r="H7" s="1"/>
      <c r="I7" s="1"/>
      <c r="J7" s="1"/>
      <c r="K7" s="1"/>
    </row>
    <row r="8" spans="1:29" s="3" customFormat="1" ht="18" customHeight="1" x14ac:dyDescent="0.3">
      <c r="A8" s="11">
        <v>4</v>
      </c>
      <c r="B8" s="55" t="s">
        <v>27</v>
      </c>
      <c r="C8" s="69">
        <v>0.4</v>
      </c>
      <c r="D8" s="1" t="s">
        <v>67</v>
      </c>
      <c r="E8" s="77"/>
      <c r="F8" s="75"/>
      <c r="G8" s="1"/>
      <c r="H8" s="1"/>
      <c r="I8" s="1"/>
      <c r="J8" s="1"/>
      <c r="K8" s="1"/>
    </row>
    <row r="9" spans="1:29" ht="18" customHeight="1" x14ac:dyDescent="0.3">
      <c r="A9" s="11">
        <v>5</v>
      </c>
      <c r="B9" s="55" t="s">
        <v>30</v>
      </c>
      <c r="C9" s="69"/>
      <c r="D9" s="1"/>
      <c r="E9" s="75"/>
      <c r="F9" s="75"/>
      <c r="G9" s="1"/>
      <c r="H9" s="1"/>
      <c r="I9" s="1"/>
      <c r="J9" s="1"/>
      <c r="K9" s="1"/>
      <c r="L9" s="3"/>
      <c r="M9" s="3"/>
      <c r="N9" s="3"/>
      <c r="O9" s="3"/>
      <c r="P9" s="3"/>
      <c r="Q9" s="3"/>
      <c r="S9"/>
      <c r="T9"/>
      <c r="AC9" s="3"/>
    </row>
    <row r="10" spans="1:29" ht="18" customHeight="1" x14ac:dyDescent="0.3">
      <c r="A10" s="11">
        <v>6</v>
      </c>
      <c r="B10" s="55" t="s">
        <v>31</v>
      </c>
      <c r="C10" s="69">
        <v>0.1</v>
      </c>
      <c r="D10" s="1"/>
      <c r="E10" s="77"/>
      <c r="F10" s="75"/>
      <c r="G10" s="1"/>
      <c r="H10" s="1"/>
      <c r="I10" s="1"/>
      <c r="J10" s="1"/>
      <c r="K10" s="1"/>
      <c r="L10" s="3"/>
      <c r="M10" s="3"/>
      <c r="N10" s="3"/>
      <c r="O10" s="3"/>
      <c r="P10" s="3"/>
      <c r="Q10" s="3"/>
      <c r="S10"/>
      <c r="T10"/>
      <c r="AC10" s="3"/>
    </row>
    <row r="11" spans="1:29" ht="18" customHeight="1" x14ac:dyDescent="0.3">
      <c r="A11" s="11">
        <v>7</v>
      </c>
      <c r="B11" s="55" t="s">
        <v>32</v>
      </c>
      <c r="C11" s="69">
        <v>0.1</v>
      </c>
      <c r="D11" s="1"/>
      <c r="E11" s="77"/>
      <c r="F11" s="75"/>
      <c r="G11" s="1"/>
      <c r="H11" s="1"/>
      <c r="I11" s="1"/>
      <c r="J11" s="1"/>
      <c r="K11" s="1"/>
      <c r="L11" s="3"/>
      <c r="M11" s="3"/>
      <c r="N11" s="3"/>
      <c r="O11" s="3"/>
      <c r="P11" s="3"/>
      <c r="Q11" s="3"/>
      <c r="S11"/>
      <c r="T11"/>
      <c r="AC11" s="3"/>
    </row>
    <row r="12" spans="1:29" ht="18" customHeight="1" x14ac:dyDescent="0.3">
      <c r="A12" s="11">
        <f>A11+1</f>
        <v>8</v>
      </c>
      <c r="B12" s="55" t="s">
        <v>47</v>
      </c>
      <c r="C12" s="69"/>
      <c r="D12" s="1"/>
      <c r="E12" s="77"/>
      <c r="F12" s="75"/>
      <c r="G12" s="1"/>
      <c r="H12" s="1"/>
      <c r="I12" s="1"/>
      <c r="J12" s="1"/>
      <c r="K12" s="1"/>
      <c r="L12" s="3"/>
      <c r="M12" s="3"/>
      <c r="N12" s="3"/>
      <c r="O12" s="3"/>
      <c r="P12" s="3"/>
      <c r="Q12" s="3"/>
      <c r="S12"/>
      <c r="T12"/>
      <c r="AC12" s="3"/>
    </row>
    <row r="13" spans="1:29" ht="18" customHeight="1" x14ac:dyDescent="0.3">
      <c r="A13" s="11">
        <f t="shared" ref="A13:A18" si="0">A12+1</f>
        <v>9</v>
      </c>
      <c r="B13" s="55" t="s">
        <v>48</v>
      </c>
      <c r="C13" s="78"/>
      <c r="D13" s="1"/>
      <c r="E13" s="55"/>
      <c r="F13" s="75"/>
      <c r="G13" s="1"/>
      <c r="H13" s="1"/>
      <c r="I13" s="1"/>
      <c r="J13" s="1"/>
      <c r="K13" s="1"/>
      <c r="L13" s="1"/>
      <c r="M13" s="3"/>
      <c r="N13" s="3"/>
      <c r="O13" s="3"/>
      <c r="P13" s="3"/>
      <c r="Q13" s="3"/>
      <c r="S13"/>
      <c r="T13"/>
      <c r="AC13" s="3"/>
    </row>
    <row r="14" spans="1:29" ht="18" customHeight="1" x14ac:dyDescent="0.3">
      <c r="A14" s="11">
        <f t="shared" si="0"/>
        <v>10</v>
      </c>
      <c r="B14" s="55" t="s">
        <v>49</v>
      </c>
      <c r="C14" s="78"/>
      <c r="D14" s="1"/>
      <c r="E14" s="55"/>
      <c r="F14" s="75"/>
      <c r="G14" s="1"/>
      <c r="H14" s="1"/>
      <c r="I14" s="1"/>
      <c r="J14" s="1"/>
      <c r="K14" s="1"/>
      <c r="L14" s="1"/>
      <c r="M14" s="3"/>
      <c r="N14" s="3"/>
      <c r="O14" s="3"/>
      <c r="P14" s="3"/>
      <c r="Q14" s="3"/>
      <c r="S14"/>
      <c r="T14"/>
      <c r="AC14" s="3"/>
    </row>
    <row r="15" spans="1:29" ht="18" customHeight="1" x14ac:dyDescent="0.3">
      <c r="A15" s="11">
        <f t="shared" si="0"/>
        <v>11</v>
      </c>
      <c r="B15" s="55" t="s">
        <v>50</v>
      </c>
      <c r="C15" s="78">
        <v>0.3</v>
      </c>
      <c r="D15" s="1"/>
      <c r="E15" s="55"/>
      <c r="F15" s="75"/>
      <c r="G15" s="1"/>
      <c r="H15" s="1"/>
      <c r="I15" s="1"/>
      <c r="J15" s="1"/>
      <c r="K15" s="1"/>
      <c r="L15" s="1"/>
      <c r="M15" s="3"/>
      <c r="N15" s="3"/>
      <c r="O15" s="3"/>
      <c r="P15" s="3"/>
      <c r="Q15" s="3"/>
      <c r="S15"/>
      <c r="T15"/>
      <c r="AC15" s="3"/>
    </row>
    <row r="16" spans="1:29" ht="18" customHeight="1" x14ac:dyDescent="0.3">
      <c r="A16" s="11">
        <f t="shared" si="0"/>
        <v>12</v>
      </c>
      <c r="B16" s="55" t="s">
        <v>51</v>
      </c>
      <c r="C16" s="78"/>
      <c r="D16" s="1"/>
      <c r="E16" s="55"/>
      <c r="F16" s="75"/>
      <c r="G16" s="1"/>
      <c r="H16" s="1"/>
      <c r="I16" s="1"/>
      <c r="J16" s="1"/>
      <c r="K16" s="1"/>
      <c r="L16" s="1"/>
      <c r="M16" s="3"/>
      <c r="N16" s="3"/>
      <c r="O16" s="3"/>
      <c r="P16" s="3"/>
      <c r="Q16" s="3"/>
      <c r="S16"/>
      <c r="T16"/>
      <c r="AC16" s="3"/>
    </row>
    <row r="17" spans="1:33" ht="18" customHeight="1" x14ac:dyDescent="0.3">
      <c r="A17" s="11">
        <f t="shared" si="0"/>
        <v>13</v>
      </c>
      <c r="B17" s="55" t="s">
        <v>43</v>
      </c>
      <c r="C17" s="78"/>
      <c r="D17" s="1"/>
      <c r="E17" s="1"/>
      <c r="F17" s="1"/>
      <c r="G17" s="1"/>
      <c r="H17" s="1"/>
      <c r="I17" s="1"/>
      <c r="J17" s="1"/>
      <c r="K17" s="1"/>
      <c r="L17" s="1"/>
      <c r="M17" s="3"/>
      <c r="N17" s="3"/>
      <c r="O17" s="3"/>
      <c r="P17" s="3"/>
      <c r="Q17" s="3"/>
      <c r="S17"/>
      <c r="T17"/>
      <c r="AC17" s="3"/>
    </row>
    <row r="18" spans="1:33" ht="18" customHeight="1" thickBot="1" x14ac:dyDescent="0.35">
      <c r="A18" s="11">
        <f t="shared" si="0"/>
        <v>14</v>
      </c>
      <c r="B18" s="55" t="s">
        <v>44</v>
      </c>
      <c r="C18" s="69"/>
      <c r="D18" s="1"/>
      <c r="E18" s="1"/>
      <c r="F18" s="1"/>
      <c r="G18" s="1"/>
      <c r="H18" s="1"/>
      <c r="I18" s="1"/>
      <c r="J18" s="1"/>
      <c r="K18" s="1"/>
      <c r="L18" s="1"/>
      <c r="M18" s="3"/>
      <c r="N18" s="3"/>
      <c r="O18" s="3"/>
      <c r="P18" s="3"/>
      <c r="Q18" s="3"/>
      <c r="S18"/>
      <c r="T18"/>
      <c r="AC18" s="3"/>
    </row>
    <row r="19" spans="1:33" ht="26.25" customHeight="1" thickTop="1" thickBot="1" x14ac:dyDescent="0.35">
      <c r="A19" s="11"/>
      <c r="B19" s="17" t="s">
        <v>42</v>
      </c>
      <c r="C19" s="19">
        <f>SUM(C5:D18)</f>
        <v>1.4000000000000001</v>
      </c>
      <c r="D19" s="1"/>
      <c r="E19" s="1"/>
      <c r="F19" s="1"/>
      <c r="G19" s="1"/>
      <c r="H19" s="1"/>
      <c r="I19" s="1"/>
      <c r="J19" s="1"/>
      <c r="K19" s="1"/>
      <c r="L19" s="1"/>
      <c r="M19" s="3"/>
      <c r="N19" s="3"/>
      <c r="O19" s="3"/>
      <c r="P19" s="3"/>
      <c r="Q19" s="3"/>
      <c r="S19"/>
      <c r="T19"/>
      <c r="AC19" s="3"/>
    </row>
    <row r="20" spans="1:33" ht="18" customHeight="1" thickTop="1" thickBot="1" x14ac:dyDescent="0.35">
      <c r="A20" s="11"/>
      <c r="B20" s="55"/>
      <c r="C20" s="72"/>
      <c r="D20" s="1"/>
      <c r="E20" s="1"/>
      <c r="F20" s="1"/>
      <c r="G20" s="1"/>
      <c r="H20" s="1"/>
      <c r="I20" s="1"/>
      <c r="J20" s="1"/>
      <c r="K20" s="1"/>
      <c r="L20" s="1"/>
      <c r="M20" s="3"/>
      <c r="N20" s="3"/>
      <c r="O20" s="3"/>
      <c r="P20" s="3"/>
      <c r="Q20" s="3"/>
      <c r="S20"/>
      <c r="T20"/>
      <c r="AC20" s="3"/>
    </row>
    <row r="21" spans="1:33" ht="18" customHeight="1" thickTop="1" thickBot="1" x14ac:dyDescent="0.35">
      <c r="A21" s="11"/>
      <c r="B21" s="55"/>
      <c r="C21" s="72"/>
      <c r="D21" s="1"/>
      <c r="E21" s="1"/>
      <c r="F21" s="1"/>
      <c r="G21" s="10" t="s">
        <v>11</v>
      </c>
      <c r="H21" s="8" t="s">
        <v>5</v>
      </c>
      <c r="I21" s="9">
        <f>F4-C29</f>
        <v>0</v>
      </c>
      <c r="J21" s="1"/>
      <c r="K21" s="1"/>
      <c r="L21" s="1"/>
      <c r="M21" s="3"/>
      <c r="N21" s="3"/>
      <c r="O21" s="3"/>
      <c r="P21" s="3"/>
      <c r="Q21" s="3"/>
      <c r="S21"/>
      <c r="T21"/>
      <c r="AC21" s="3"/>
    </row>
    <row r="22" spans="1:33" ht="18" customHeight="1" thickTop="1" x14ac:dyDescent="0.3">
      <c r="A22" s="11">
        <v>1</v>
      </c>
      <c r="B22" s="55" t="s">
        <v>33</v>
      </c>
      <c r="C22" s="69"/>
      <c r="D22" s="1"/>
      <c r="E22" s="1"/>
      <c r="F22" s="1"/>
      <c r="G22" s="2"/>
      <c r="H22" s="2"/>
      <c r="I22"/>
      <c r="J22" s="1"/>
      <c r="K22" s="1"/>
      <c r="L22" s="1"/>
      <c r="M22" s="3"/>
      <c r="N22" s="3"/>
      <c r="O22" s="3"/>
      <c r="P22" s="3"/>
      <c r="Q22" s="3"/>
      <c r="R22" s="3"/>
      <c r="S22" s="3"/>
      <c r="T22" s="3"/>
      <c r="U22" s="3"/>
      <c r="AC22" s="3"/>
      <c r="AD22" s="3"/>
      <c r="AE22" s="3"/>
      <c r="AF22" s="3"/>
      <c r="AG22" s="3"/>
    </row>
    <row r="23" spans="1:33" ht="18" customHeight="1" thickBot="1" x14ac:dyDescent="0.35">
      <c r="A23" s="11">
        <v>2</v>
      </c>
      <c r="B23" s="55" t="s">
        <v>34</v>
      </c>
      <c r="C23" s="69"/>
      <c r="D23" s="1"/>
      <c r="E23" s="1"/>
      <c r="F23" s="1"/>
      <c r="G23" s="2"/>
      <c r="H23" s="2"/>
      <c r="I23"/>
      <c r="J23" s="1"/>
      <c r="K23" s="1"/>
      <c r="L23" s="1"/>
      <c r="M23" s="3"/>
      <c r="N23" s="3"/>
      <c r="O23" s="3"/>
      <c r="P23" s="3"/>
      <c r="Q23" s="3"/>
      <c r="R23" s="3"/>
      <c r="S23" s="3"/>
      <c r="T23" s="3"/>
      <c r="U23" s="3"/>
      <c r="AC23" s="3"/>
      <c r="AD23" s="3"/>
      <c r="AE23" s="3"/>
      <c r="AF23" s="3"/>
      <c r="AG23" s="3"/>
    </row>
    <row r="24" spans="1:33" ht="18" customHeight="1" thickTop="1" thickBot="1" x14ac:dyDescent="0.35">
      <c r="A24" s="11">
        <v>3</v>
      </c>
      <c r="B24" s="55" t="s">
        <v>35</v>
      </c>
      <c r="C24" s="69"/>
      <c r="D24" s="1"/>
      <c r="E24" s="1"/>
      <c r="F24" s="1"/>
      <c r="G24" s="10" t="s">
        <v>12</v>
      </c>
      <c r="H24" s="8" t="s">
        <v>5</v>
      </c>
      <c r="I24" s="9">
        <f>C19</f>
        <v>1.4000000000000001</v>
      </c>
      <c r="J24" s="1"/>
      <c r="K24" s="1"/>
      <c r="L24" s="1"/>
      <c r="M24" s="3"/>
      <c r="N24" s="3"/>
      <c r="O24" s="3"/>
      <c r="P24" s="3"/>
      <c r="Q24" s="3"/>
      <c r="R24" s="3"/>
      <c r="S24" s="3"/>
      <c r="T24" s="3"/>
      <c r="U24" s="3"/>
      <c r="AC24" s="3"/>
      <c r="AD24" s="3"/>
      <c r="AE24" s="3"/>
      <c r="AF24" s="3"/>
      <c r="AG24" s="3"/>
    </row>
    <row r="25" spans="1:33" ht="18" customHeight="1" thickTop="1" x14ac:dyDescent="0.3">
      <c r="A25" s="11">
        <v>4</v>
      </c>
      <c r="B25" s="55" t="s">
        <v>36</v>
      </c>
      <c r="C25" s="69"/>
      <c r="D25" s="1"/>
      <c r="E25" s="1"/>
      <c r="F25" s="1"/>
      <c r="G25" s="2"/>
      <c r="H25" s="2"/>
      <c r="I25"/>
      <c r="J25" s="1"/>
      <c r="K25" s="1"/>
      <c r="L25" s="1"/>
      <c r="M25" s="3"/>
      <c r="N25" s="3"/>
      <c r="O25" s="3"/>
      <c r="P25" s="3"/>
      <c r="Q25" s="3"/>
      <c r="R25" s="3"/>
      <c r="S25" s="3"/>
      <c r="T25" s="3"/>
      <c r="U25" s="3"/>
      <c r="AC25" s="3"/>
      <c r="AD25" s="3"/>
      <c r="AE25" s="3"/>
      <c r="AF25" s="3"/>
      <c r="AG25" s="3"/>
    </row>
    <row r="26" spans="1:33" ht="18" customHeight="1" thickBot="1" x14ac:dyDescent="0.35">
      <c r="A26" s="11">
        <v>5</v>
      </c>
      <c r="B26" s="55" t="s">
        <v>37</v>
      </c>
      <c r="C26" s="69"/>
      <c r="D26" s="1"/>
      <c r="E26" s="1"/>
      <c r="F26" s="1"/>
      <c r="G26" s="2"/>
      <c r="H26" s="2"/>
      <c r="I26"/>
      <c r="J26"/>
      <c r="K26"/>
      <c r="L26" s="3"/>
      <c r="M26" s="3" t="s">
        <v>41</v>
      </c>
      <c r="N26" s="3"/>
      <c r="O26" s="3"/>
      <c r="P26" s="3"/>
      <c r="Q26" s="3"/>
      <c r="R26" s="3"/>
      <c r="S26" s="3"/>
      <c r="T26" s="3"/>
      <c r="U26" s="3"/>
      <c r="AC26" s="3"/>
      <c r="AD26" s="3"/>
      <c r="AE26" s="3"/>
      <c r="AF26" s="3"/>
      <c r="AG26" s="3"/>
    </row>
    <row r="27" spans="1:33" s="5" customFormat="1" ht="18" customHeight="1" thickTop="1" thickBot="1" x14ac:dyDescent="0.35">
      <c r="A27" s="11">
        <v>6</v>
      </c>
      <c r="B27" s="55" t="s">
        <v>38</v>
      </c>
      <c r="C27" s="70"/>
      <c r="D27" s="1"/>
      <c r="E27" s="1"/>
      <c r="F27" s="1"/>
      <c r="G27" s="10" t="s">
        <v>13</v>
      </c>
      <c r="H27" s="8" t="s">
        <v>5</v>
      </c>
      <c r="I27" s="9">
        <f>+I21-I24+10</f>
        <v>8.6</v>
      </c>
      <c r="L27" s="3"/>
      <c r="M27" s="3"/>
      <c r="N27" s="3"/>
      <c r="O27" s="3"/>
      <c r="P27" s="3"/>
      <c r="Q27" s="3"/>
      <c r="R27" s="3"/>
      <c r="S27" s="3"/>
      <c r="T27" s="3"/>
      <c r="U27" s="3"/>
      <c r="AC27" s="3"/>
      <c r="AD27" s="3"/>
      <c r="AE27" s="3"/>
      <c r="AF27" s="3"/>
      <c r="AG27" s="3"/>
    </row>
    <row r="28" spans="1:33" ht="18" customHeight="1" thickTop="1" thickBot="1" x14ac:dyDescent="0.35">
      <c r="A28" s="11">
        <v>7</v>
      </c>
      <c r="B28" s="55"/>
      <c r="C28" s="70"/>
      <c r="D28" s="1"/>
      <c r="E28" s="1"/>
      <c r="F28" s="1"/>
      <c r="G28" s="2"/>
      <c r="H28" s="2"/>
      <c r="I28"/>
      <c r="J28"/>
      <c r="K28"/>
      <c r="L28" s="3"/>
      <c r="M28" s="3"/>
      <c r="N28" s="3"/>
      <c r="O28" s="3"/>
      <c r="P28" s="3"/>
      <c r="Q28" s="3"/>
      <c r="R28" s="3"/>
      <c r="S28" s="3"/>
      <c r="T28" s="3"/>
      <c r="U28" s="3"/>
      <c r="AC28" s="3"/>
      <c r="AD28" s="3"/>
      <c r="AE28" s="3"/>
      <c r="AF28" s="3"/>
      <c r="AG28" s="3"/>
    </row>
    <row r="29" spans="1:33" ht="18" customHeight="1" thickTop="1" thickBot="1" x14ac:dyDescent="0.35">
      <c r="A29" s="11"/>
      <c r="B29" s="17" t="s">
        <v>45</v>
      </c>
      <c r="C29" s="19">
        <f>SUM(C22:C28)</f>
        <v>0</v>
      </c>
      <c r="D29" s="1"/>
      <c r="E29" s="1"/>
      <c r="F29" s="1"/>
      <c r="G29" s="2"/>
      <c r="H29" s="2"/>
      <c r="I29"/>
      <c r="J29"/>
      <c r="K29"/>
      <c r="L29" s="3"/>
      <c r="M29" s="3"/>
      <c r="N29" s="3"/>
      <c r="O29" s="3"/>
      <c r="P29" s="3"/>
      <c r="Q29" s="3"/>
      <c r="R29" s="3"/>
      <c r="S29" s="3"/>
      <c r="T29" s="3"/>
      <c r="U29" s="3"/>
      <c r="AC29" s="3"/>
      <c r="AD29" s="3"/>
      <c r="AE29" s="3"/>
      <c r="AF29" s="3"/>
      <c r="AG29" s="3"/>
    </row>
    <row r="30" spans="1:33" ht="18" customHeight="1" thickTop="1" x14ac:dyDescent="0.3">
      <c r="A30" s="11"/>
      <c r="D30" s="1"/>
      <c r="E30" s="1"/>
      <c r="F30" s="1"/>
      <c r="J30"/>
      <c r="K30"/>
      <c r="L30" s="3"/>
      <c r="M30" s="3"/>
      <c r="N30" s="3"/>
      <c r="O30" s="3"/>
      <c r="P30" s="3"/>
      <c r="Q30" s="3"/>
      <c r="R30" s="3"/>
      <c r="S30" s="3"/>
      <c r="T30" s="3"/>
      <c r="U30" s="3"/>
      <c r="AC30" s="3"/>
      <c r="AD30" s="3"/>
      <c r="AE30" s="3"/>
      <c r="AF30" s="3"/>
      <c r="AG30" s="3"/>
    </row>
    <row r="31" spans="1:33" ht="18" customHeight="1" x14ac:dyDescent="0.3">
      <c r="A31" s="11"/>
      <c r="E31" s="1"/>
      <c r="F31" s="1"/>
      <c r="J31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AC31" s="3"/>
      <c r="AD31" s="3"/>
      <c r="AE31" s="3"/>
      <c r="AF31" s="3"/>
      <c r="AG31" s="3"/>
    </row>
    <row r="32" spans="1:33" ht="18" customHeight="1" x14ac:dyDescent="0.3">
      <c r="A32" s="11"/>
      <c r="E32" s="1"/>
      <c r="F32" s="1"/>
      <c r="J32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AC32" s="3"/>
      <c r="AD32" s="3"/>
      <c r="AE32" s="3"/>
      <c r="AF32" s="3"/>
      <c r="AG32" s="3"/>
    </row>
    <row r="33" spans="1:40" ht="18" customHeight="1" x14ac:dyDescent="0.3">
      <c r="A33" s="18"/>
      <c r="E33" s="1"/>
      <c r="F33" s="1"/>
      <c r="J33"/>
      <c r="K33"/>
      <c r="L33"/>
      <c r="N33"/>
      <c r="O33"/>
      <c r="P33"/>
      <c r="Q33"/>
      <c r="S33"/>
      <c r="T33"/>
    </row>
    <row r="34" spans="1:40" ht="23.4" thickBot="1" x14ac:dyDescent="0.45">
      <c r="E34" s="1"/>
      <c r="F34" s="1"/>
      <c r="J34"/>
      <c r="K34"/>
      <c r="L34"/>
      <c r="N34"/>
      <c r="O34"/>
      <c r="P34"/>
      <c r="Q34"/>
      <c r="S34"/>
      <c r="T34"/>
      <c r="W34" s="52"/>
      <c r="AI34" s="52" t="s">
        <v>17</v>
      </c>
    </row>
    <row r="35" spans="1:40" ht="30.6" thickTop="1" x14ac:dyDescent="0.5">
      <c r="AI35" s="21" t="s">
        <v>24</v>
      </c>
      <c r="AJ35" s="22">
        <f>COUNTIF($C$5:$C$35,"H")</f>
        <v>0</v>
      </c>
      <c r="AK35" s="23" t="s">
        <v>7</v>
      </c>
      <c r="AL35" s="24">
        <v>0.8</v>
      </c>
      <c r="AM35" s="23" t="s">
        <v>5</v>
      </c>
      <c r="AN35" s="25">
        <f t="shared" ref="AN35:AN42" si="1">+AJ35*AL35</f>
        <v>0</v>
      </c>
    </row>
    <row r="36" spans="1:40" ht="30" x14ac:dyDescent="0.5">
      <c r="AI36" s="26" t="s">
        <v>10</v>
      </c>
      <c r="AJ36" s="27">
        <f>COUNTIF($C$5:$C$35,"G")</f>
        <v>0</v>
      </c>
      <c r="AK36" s="28" t="s">
        <v>7</v>
      </c>
      <c r="AL36" s="29">
        <v>0.7</v>
      </c>
      <c r="AM36" s="28" t="s">
        <v>5</v>
      </c>
      <c r="AN36" s="30">
        <f t="shared" si="1"/>
        <v>0</v>
      </c>
    </row>
    <row r="37" spans="1:40" ht="30" x14ac:dyDescent="0.5">
      <c r="AI37" s="26" t="s">
        <v>6</v>
      </c>
      <c r="AJ37" s="27">
        <f>COUNTIF($C$5:$C$35,"F")</f>
        <v>0</v>
      </c>
      <c r="AK37" s="28" t="s">
        <v>7</v>
      </c>
      <c r="AL37" s="29">
        <v>0.6</v>
      </c>
      <c r="AM37" s="28" t="s">
        <v>5</v>
      </c>
      <c r="AN37" s="30">
        <f t="shared" si="1"/>
        <v>0</v>
      </c>
    </row>
    <row r="38" spans="1:40" ht="30" x14ac:dyDescent="0.5">
      <c r="AI38" s="26" t="s">
        <v>0</v>
      </c>
      <c r="AJ38" s="27">
        <f>COUNTIF($C$5:$C$35,"E")</f>
        <v>0</v>
      </c>
      <c r="AK38" s="28" t="s">
        <v>7</v>
      </c>
      <c r="AL38" s="29">
        <v>0.5</v>
      </c>
      <c r="AM38" s="28" t="s">
        <v>5</v>
      </c>
      <c r="AN38" s="30">
        <f t="shared" si="1"/>
        <v>0</v>
      </c>
    </row>
    <row r="39" spans="1:40" ht="30" x14ac:dyDescent="0.5">
      <c r="AI39" s="26" t="s">
        <v>1</v>
      </c>
      <c r="AJ39" s="27">
        <f>COUNTIF($C$5:$C$35,"D")</f>
        <v>0</v>
      </c>
      <c r="AK39" s="28" t="s">
        <v>7</v>
      </c>
      <c r="AL39" s="29">
        <v>0.4</v>
      </c>
      <c r="AM39" s="28" t="s">
        <v>5</v>
      </c>
      <c r="AN39" s="30">
        <f t="shared" si="1"/>
        <v>0</v>
      </c>
    </row>
    <row r="40" spans="1:40" ht="30" x14ac:dyDescent="0.5">
      <c r="AI40" s="26" t="s">
        <v>2</v>
      </c>
      <c r="AJ40" s="27">
        <f>COUNTIF($C$5:$C$35,"C")</f>
        <v>0</v>
      </c>
      <c r="AK40" s="28" t="s">
        <v>7</v>
      </c>
      <c r="AL40" s="29">
        <v>0.3</v>
      </c>
      <c r="AM40" s="28" t="s">
        <v>5</v>
      </c>
      <c r="AN40" s="30">
        <f t="shared" si="1"/>
        <v>0</v>
      </c>
    </row>
    <row r="41" spans="1:40" ht="30" x14ac:dyDescent="0.5">
      <c r="AI41" s="26" t="s">
        <v>3</v>
      </c>
      <c r="AJ41" s="27">
        <f>COUNTIF($C$5:$C$35,"B")</f>
        <v>0</v>
      </c>
      <c r="AK41" s="28" t="s">
        <v>7</v>
      </c>
      <c r="AL41" s="29">
        <v>0.2</v>
      </c>
      <c r="AM41" s="28" t="s">
        <v>5</v>
      </c>
      <c r="AN41" s="30">
        <f t="shared" si="1"/>
        <v>0</v>
      </c>
    </row>
    <row r="42" spans="1:40" ht="30.6" thickBot="1" x14ac:dyDescent="0.55000000000000004">
      <c r="AI42" s="31" t="s">
        <v>4</v>
      </c>
      <c r="AJ42" s="32">
        <f>+Q18</f>
        <v>0</v>
      </c>
      <c r="AK42" s="33" t="s">
        <v>7</v>
      </c>
      <c r="AL42" s="34">
        <v>0.1</v>
      </c>
      <c r="AM42" s="33" t="s">
        <v>5</v>
      </c>
      <c r="AN42" s="35">
        <f t="shared" si="1"/>
        <v>0</v>
      </c>
    </row>
    <row r="43" spans="1:40" ht="39.6" thickBot="1" x14ac:dyDescent="0.95">
      <c r="AI43" s="36" t="s">
        <v>8</v>
      </c>
      <c r="AJ43" s="37">
        <f>SUM(AJ35:AJ42)</f>
        <v>0</v>
      </c>
      <c r="AK43" s="38"/>
      <c r="AL43" s="39"/>
      <c r="AM43" s="38"/>
      <c r="AN43" s="40">
        <f>IF(AJ43&gt;10,"ERR",SUM(AN35:AN42))</f>
        <v>0</v>
      </c>
    </row>
    <row r="44" spans="1:40" ht="30" x14ac:dyDescent="0.5">
      <c r="AI44" s="41" t="s">
        <v>9</v>
      </c>
      <c r="AJ44" s="42">
        <f>+Q23</f>
        <v>0</v>
      </c>
      <c r="AK44" s="43" t="s">
        <v>7</v>
      </c>
      <c r="AL44" s="44">
        <v>0.5</v>
      </c>
      <c r="AM44" s="43" t="s">
        <v>5</v>
      </c>
      <c r="AN44" s="45">
        <f>+AJ44*AL44</f>
        <v>0</v>
      </c>
    </row>
    <row r="45" spans="1:40" ht="30" x14ac:dyDescent="0.5">
      <c r="AI45" s="46" t="s">
        <v>14</v>
      </c>
      <c r="AJ45" s="47">
        <f>+Q24</f>
        <v>0</v>
      </c>
      <c r="AK45" s="28"/>
      <c r="AL45" s="48"/>
      <c r="AM45" s="28" t="s">
        <v>5</v>
      </c>
      <c r="AN45" s="30" t="str">
        <f>IF(AJ45="c",0.3,IF(AJ45="d",0.5,IF(AJ45="e",0.5,IF(AJ45="f",0.5,IF(AJ45="a",0,IF(AJ45="b",0,IF(AJ45="",0,"error")))))))</f>
        <v>error</v>
      </c>
    </row>
    <row r="46" spans="1:40" ht="15" customHeight="1" thickBot="1" x14ac:dyDescent="0.55000000000000004">
      <c r="AI46" s="49" t="s">
        <v>15</v>
      </c>
      <c r="AJ46" s="51">
        <f>+Q25</f>
        <v>0</v>
      </c>
      <c r="AK46" s="33"/>
      <c r="AL46" s="50"/>
      <c r="AM46" s="33" t="s">
        <v>5</v>
      </c>
      <c r="AN46" s="35">
        <f>+AJ46</f>
        <v>0</v>
      </c>
    </row>
    <row r="47" spans="1:40" ht="15.75" customHeight="1" x14ac:dyDescent="0.25">
      <c r="AI47" s="80" t="s">
        <v>16</v>
      </c>
      <c r="AJ47" s="81"/>
      <c r="AK47" s="81"/>
      <c r="AL47" s="81"/>
      <c r="AM47" s="84"/>
      <c r="AN47" s="86">
        <f>SUM(AN43:AN46)</f>
        <v>0</v>
      </c>
    </row>
    <row r="48" spans="1:40" ht="15.75" customHeight="1" thickBot="1" x14ac:dyDescent="0.3">
      <c r="AI48" s="82"/>
      <c r="AJ48" s="83"/>
      <c r="AK48" s="83"/>
      <c r="AL48" s="83"/>
      <c r="AM48" s="85"/>
      <c r="AN48" s="87"/>
    </row>
    <row r="49" spans="42:42" ht="302.39999999999998" thickTop="1" x14ac:dyDescent="6.85">
      <c r="AP49" s="58">
        <f>+G29</f>
        <v>0</v>
      </c>
    </row>
  </sheetData>
  <mergeCells count="3">
    <mergeCell ref="AI47:AL48"/>
    <mergeCell ref="AM47:AM48"/>
    <mergeCell ref="AN47:AN48"/>
  </mergeCells>
  <conditionalFormatting sqref="AN43">
    <cfRule type="cellIs" dxfId="47" priority="4" stopIfTrue="1" operator="equal">
      <formula>"ERR"</formula>
    </cfRule>
  </conditionalFormatting>
  <conditionalFormatting sqref="AJ43">
    <cfRule type="cellIs" dxfId="46" priority="3" stopIfTrue="1" operator="between">
      <formula>0.1</formula>
      <formula>9.9</formula>
    </cfRule>
  </conditionalFormatting>
  <conditionalFormatting sqref="I5">
    <cfRule type="cellIs" dxfId="45" priority="1" operator="greaterThan">
      <formula>5</formula>
    </cfRule>
  </conditionalFormatting>
  <printOptions horizontalCentered="1" verticalCentered="1"/>
  <pageMargins left="0.47244094488188981" right="0.47244094488188981" top="0.39370078740157483" bottom="0.35433070866141736" header="0" footer="0.19685039370078741"/>
  <pageSetup paperSize="9" scale="76" orientation="landscape" verticalDpi="300" r:id="rId1"/>
  <headerFooter alignWithMargins="0">
    <oddFooter xml:space="preserve">&amp;R&amp;"Times New Roman,Normal"&amp;8TT, NOR  19.11.05 </oddFoot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49"/>
  <sheetViews>
    <sheetView topLeftCell="A4" zoomScale="85" zoomScaleNormal="85" workbookViewId="0">
      <selection activeCell="A16" sqref="A16:A18"/>
    </sheetView>
  </sheetViews>
  <sheetFormatPr baseColWidth="10" defaultColWidth="8.90625" defaultRowHeight="15" x14ac:dyDescent="0.25"/>
  <cols>
    <col min="1" max="1" width="3.81640625" customWidth="1"/>
    <col min="2" max="2" width="36.36328125" customWidth="1"/>
    <col min="3" max="3" width="5.453125" style="2" customWidth="1"/>
    <col min="4" max="4" width="17.453125" style="2" customWidth="1"/>
    <col min="5" max="5" width="5.36328125" style="15" customWidth="1"/>
    <col min="6" max="6" width="9.81640625" style="15" customWidth="1"/>
    <col min="7" max="7" width="2.81640625" style="15" customWidth="1"/>
    <col min="8" max="8" width="5.08984375" style="15" customWidth="1"/>
    <col min="9" max="11" width="2.81640625" style="15" customWidth="1"/>
    <col min="12" max="12" width="57.54296875" customWidth="1"/>
    <col min="13" max="13" width="1.81640625" style="2" customWidth="1"/>
    <col min="14" max="15" width="1.90625" style="1" customWidth="1"/>
    <col min="16" max="16" width="4.36328125" style="1" customWidth="1"/>
    <col min="17" max="17" width="2" customWidth="1"/>
    <col min="18" max="18" width="4.08984375" style="4" customWidth="1"/>
    <col min="19" max="19" width="2" style="2" customWidth="1"/>
    <col min="20" max="20" width="5.36328125" customWidth="1"/>
    <col min="21" max="21" width="3" customWidth="1"/>
    <col min="22" max="22" width="24.90625" customWidth="1"/>
    <col min="23" max="23" width="3" customWidth="1"/>
    <col min="24" max="24" width="4.453125" customWidth="1"/>
    <col min="25" max="25" width="1.453125" customWidth="1"/>
    <col min="26" max="31" width="4.453125" customWidth="1"/>
    <col min="33" max="33" width="4.453125" customWidth="1"/>
    <col min="34" max="34" width="13.90625" customWidth="1"/>
    <col min="35" max="35" width="8.54296875" customWidth="1"/>
    <col min="36" max="36" width="3.6328125" customWidth="1"/>
    <col min="37" max="37" width="8.36328125" customWidth="1"/>
    <col min="38" max="38" width="4.54296875" customWidth="1"/>
    <col min="39" max="39" width="10.6328125" customWidth="1"/>
    <col min="41" max="41" width="91.08984375" customWidth="1"/>
  </cols>
  <sheetData>
    <row r="1" spans="1:28" s="3" customFormat="1" ht="52.5" customHeight="1" x14ac:dyDescent="0.2">
      <c r="B1" s="6" t="s">
        <v>19</v>
      </c>
      <c r="C1" s="7"/>
      <c r="D1" s="7"/>
      <c r="E1" s="14"/>
    </row>
    <row r="2" spans="1:28" s="3" customFormat="1" ht="23.25" customHeight="1" x14ac:dyDescent="0.3">
      <c r="B2" s="20" t="s">
        <v>18</v>
      </c>
      <c r="C2" s="53"/>
      <c r="D2" s="7"/>
      <c r="E2" s="14"/>
      <c r="F2" s="14"/>
      <c r="G2" s="14"/>
      <c r="H2" s="14"/>
      <c r="I2" s="14"/>
      <c r="J2" s="14"/>
      <c r="K2" s="14"/>
    </row>
    <row r="3" spans="1:28" s="3" customFormat="1" ht="21.75" customHeight="1" x14ac:dyDescent="0.35">
      <c r="B3" s="62" t="s">
        <v>40</v>
      </c>
      <c r="C3" s="63"/>
      <c r="D3" s="7"/>
      <c r="E3" s="14"/>
      <c r="F3" s="14"/>
    </row>
    <row r="4" spans="1:28" s="3" customFormat="1" ht="24" customHeight="1" x14ac:dyDescent="0.4">
      <c r="A4" s="12"/>
      <c r="B4" s="64" t="s">
        <v>25</v>
      </c>
      <c r="C4" s="65"/>
      <c r="D4" s="64" t="s">
        <v>39</v>
      </c>
      <c r="E4" s="66"/>
      <c r="F4" s="65"/>
      <c r="G4" s="67"/>
      <c r="H4" s="67"/>
      <c r="I4" s="67"/>
      <c r="J4" s="67"/>
      <c r="K4" s="67"/>
      <c r="L4" s="67"/>
      <c r="M4" s="67"/>
      <c r="N4" s="67"/>
      <c r="O4" s="67"/>
      <c r="P4" s="67"/>
      <c r="Q4" s="67"/>
      <c r="R4" s="67"/>
      <c r="S4" s="67"/>
      <c r="T4" s="67"/>
      <c r="U4" s="67"/>
      <c r="V4" s="67"/>
      <c r="W4" s="67"/>
      <c r="X4" s="67"/>
      <c r="Y4" s="67"/>
      <c r="Z4" s="67"/>
      <c r="AA4" s="67"/>
    </row>
    <row r="5" spans="1:28" s="3" customFormat="1" ht="18" customHeight="1" x14ac:dyDescent="0.3">
      <c r="A5" s="13">
        <v>1</v>
      </c>
      <c r="B5" s="55" t="s">
        <v>26</v>
      </c>
      <c r="C5" s="68"/>
      <c r="D5" s="1"/>
      <c r="E5" s="1"/>
      <c r="F5" s="59"/>
      <c r="G5" s="60"/>
      <c r="H5" s="61"/>
      <c r="I5" s="16"/>
      <c r="J5" s="54"/>
    </row>
    <row r="6" spans="1:28" s="3" customFormat="1" ht="18" customHeight="1" x14ac:dyDescent="0.3">
      <c r="A6" s="11">
        <v>2</v>
      </c>
      <c r="B6" s="55" t="s">
        <v>28</v>
      </c>
      <c r="C6" s="69"/>
      <c r="D6" s="1"/>
      <c r="E6" s="1"/>
      <c r="F6" s="1"/>
      <c r="G6" s="1"/>
      <c r="H6" s="1"/>
      <c r="I6" s="1"/>
      <c r="J6" s="1"/>
      <c r="K6" s="1"/>
    </row>
    <row r="7" spans="1:28" s="3" customFormat="1" ht="18" customHeight="1" x14ac:dyDescent="0.3">
      <c r="A7" s="11">
        <v>3</v>
      </c>
      <c r="B7" s="55" t="s">
        <v>29</v>
      </c>
      <c r="C7" s="69"/>
      <c r="D7" s="1"/>
      <c r="E7" s="1"/>
      <c r="F7" s="1"/>
      <c r="G7" s="1"/>
      <c r="H7" s="1"/>
      <c r="I7" s="1"/>
      <c r="J7" s="1"/>
      <c r="K7" s="1"/>
    </row>
    <row r="8" spans="1:28" s="3" customFormat="1" ht="18" customHeight="1" x14ac:dyDescent="0.3">
      <c r="A8" s="11">
        <v>4</v>
      </c>
      <c r="B8" s="55" t="s">
        <v>27</v>
      </c>
      <c r="C8" s="69"/>
      <c r="D8" s="1"/>
      <c r="E8" s="1"/>
      <c r="F8" s="1"/>
      <c r="G8" s="1"/>
      <c r="H8" s="1"/>
      <c r="I8" s="1"/>
      <c r="J8" s="1"/>
      <c r="K8" s="1"/>
    </row>
    <row r="9" spans="1:28" ht="18" customHeight="1" x14ac:dyDescent="0.3">
      <c r="A9" s="11">
        <v>5</v>
      </c>
      <c r="B9" s="55" t="s">
        <v>30</v>
      </c>
      <c r="C9" s="69"/>
      <c r="D9" s="1"/>
      <c r="E9" s="1"/>
      <c r="F9" s="1"/>
      <c r="G9" s="1"/>
      <c r="H9" s="1"/>
      <c r="I9" s="1"/>
      <c r="J9" s="1"/>
      <c r="K9" s="1"/>
      <c r="L9" s="3"/>
      <c r="M9" s="3"/>
      <c r="N9" s="3"/>
      <c r="O9" s="3"/>
      <c r="P9" s="3"/>
      <c r="R9"/>
      <c r="S9"/>
      <c r="AB9" s="3"/>
    </row>
    <row r="10" spans="1:28" ht="18" customHeight="1" x14ac:dyDescent="0.3">
      <c r="A10" s="11">
        <v>6</v>
      </c>
      <c r="B10" s="55" t="s">
        <v>31</v>
      </c>
      <c r="C10" s="69"/>
      <c r="D10" s="1"/>
      <c r="E10" s="1"/>
      <c r="F10" s="1"/>
      <c r="G10" s="1"/>
      <c r="H10" s="1"/>
      <c r="I10" s="1"/>
      <c r="J10" s="1"/>
      <c r="K10" s="1"/>
      <c r="L10" s="3"/>
      <c r="M10" s="3"/>
      <c r="N10" s="3"/>
      <c r="O10" s="3"/>
      <c r="P10" s="3"/>
      <c r="R10"/>
      <c r="S10"/>
      <c r="AB10" s="3"/>
    </row>
    <row r="11" spans="1:28" ht="18" customHeight="1" x14ac:dyDescent="0.3">
      <c r="A11" s="11">
        <v>7</v>
      </c>
      <c r="B11" s="55" t="s">
        <v>32</v>
      </c>
      <c r="C11" s="69"/>
      <c r="D11" s="1"/>
      <c r="E11" s="1"/>
      <c r="F11" s="1"/>
      <c r="G11" s="1"/>
      <c r="H11" s="1"/>
      <c r="I11" s="1"/>
      <c r="J11" s="1"/>
      <c r="K11" s="1"/>
      <c r="L11" s="3"/>
      <c r="M11" s="3"/>
      <c r="N11" s="3"/>
      <c r="O11" s="3"/>
      <c r="P11" s="3"/>
      <c r="R11"/>
      <c r="S11"/>
      <c r="AB11" s="3"/>
    </row>
    <row r="12" spans="1:28" ht="18" customHeight="1" x14ac:dyDescent="0.3">
      <c r="A12" s="11">
        <f>A11+1</f>
        <v>8</v>
      </c>
      <c r="B12" s="55" t="s">
        <v>47</v>
      </c>
      <c r="C12" s="69"/>
      <c r="D12" s="1"/>
      <c r="E12" s="75"/>
      <c r="F12" s="1"/>
      <c r="G12" s="1"/>
      <c r="H12" s="1"/>
      <c r="I12" s="1"/>
      <c r="J12" s="1"/>
      <c r="K12" s="1"/>
      <c r="L12" s="3"/>
      <c r="M12" s="3"/>
      <c r="N12" s="3"/>
      <c r="O12" s="3"/>
      <c r="P12" s="3"/>
      <c r="R12"/>
      <c r="S12"/>
      <c r="AB12" s="3"/>
    </row>
    <row r="13" spans="1:28" ht="18" customHeight="1" x14ac:dyDescent="0.3">
      <c r="A13" s="11">
        <f t="shared" ref="A13:A18" si="0">A12+1</f>
        <v>9</v>
      </c>
      <c r="B13" s="55" t="s">
        <v>48</v>
      </c>
      <c r="C13" s="69"/>
      <c r="D13" s="1"/>
      <c r="E13" s="75"/>
      <c r="F13" s="1"/>
      <c r="G13" s="1"/>
      <c r="H13" s="1"/>
      <c r="I13" s="1"/>
      <c r="J13" s="1"/>
      <c r="K13" s="1"/>
      <c r="L13" s="3"/>
      <c r="M13" s="3"/>
      <c r="N13" s="3"/>
      <c r="O13" s="3"/>
      <c r="P13" s="3"/>
      <c r="R13"/>
      <c r="S13"/>
      <c r="AB13" s="3"/>
    </row>
    <row r="14" spans="1:28" ht="18" customHeight="1" x14ac:dyDescent="0.3">
      <c r="A14" s="11">
        <f t="shared" si="0"/>
        <v>10</v>
      </c>
      <c r="B14" s="55" t="s">
        <v>49</v>
      </c>
      <c r="C14" s="69"/>
      <c r="D14" s="1"/>
      <c r="E14" s="75"/>
      <c r="F14" s="1"/>
      <c r="G14" s="1"/>
      <c r="H14" s="1"/>
      <c r="I14" s="1"/>
      <c r="J14" s="1"/>
      <c r="K14" s="1"/>
      <c r="L14" s="3"/>
      <c r="M14" s="3"/>
      <c r="N14" s="3"/>
      <c r="O14" s="3"/>
      <c r="P14" s="3"/>
      <c r="R14"/>
      <c r="S14"/>
      <c r="AB14" s="3"/>
    </row>
    <row r="15" spans="1:28" ht="18" customHeight="1" x14ac:dyDescent="0.3">
      <c r="A15" s="11">
        <f t="shared" si="0"/>
        <v>11</v>
      </c>
      <c r="B15" s="55" t="s">
        <v>50</v>
      </c>
      <c r="C15" s="69"/>
      <c r="D15" s="1"/>
      <c r="E15" s="75"/>
      <c r="F15" s="1"/>
      <c r="G15" s="1"/>
      <c r="H15" s="1"/>
      <c r="I15" s="1"/>
      <c r="J15" s="1"/>
      <c r="K15" s="1"/>
      <c r="L15" s="3"/>
      <c r="M15" s="3"/>
      <c r="N15" s="3"/>
      <c r="O15" s="3"/>
      <c r="P15" s="3"/>
      <c r="R15"/>
      <c r="S15"/>
      <c r="AB15" s="3"/>
    </row>
    <row r="16" spans="1:28" ht="18" customHeight="1" x14ac:dyDescent="0.3">
      <c r="A16" s="11">
        <f t="shared" si="0"/>
        <v>12</v>
      </c>
      <c r="B16" s="55" t="s">
        <v>51</v>
      </c>
      <c r="C16" s="69"/>
      <c r="D16" s="1"/>
      <c r="E16" s="75"/>
      <c r="F16" s="1"/>
      <c r="G16" s="1"/>
      <c r="H16" s="1"/>
      <c r="I16" s="1"/>
      <c r="J16" s="1"/>
      <c r="K16" s="1"/>
      <c r="L16" s="3"/>
      <c r="M16" s="3"/>
      <c r="N16" s="3"/>
      <c r="O16" s="3"/>
      <c r="P16" s="3"/>
      <c r="R16"/>
      <c r="S16"/>
      <c r="AB16" s="3"/>
    </row>
    <row r="17" spans="1:32" ht="18" customHeight="1" x14ac:dyDescent="0.3">
      <c r="A17" s="11">
        <f t="shared" si="0"/>
        <v>13</v>
      </c>
      <c r="B17" s="55" t="s">
        <v>43</v>
      </c>
      <c r="C17" s="69"/>
      <c r="D17" s="1"/>
      <c r="E17" s="1"/>
      <c r="F17" s="1"/>
      <c r="G17" s="1"/>
      <c r="H17" s="1"/>
      <c r="I17" s="1"/>
      <c r="J17" s="1"/>
      <c r="K17" s="1"/>
      <c r="L17" s="3"/>
      <c r="M17" s="3"/>
      <c r="N17" s="3"/>
      <c r="O17" s="3"/>
      <c r="P17" s="3"/>
      <c r="Q17" s="3"/>
      <c r="R17" s="3"/>
      <c r="S17" s="3"/>
      <c r="T17" s="3"/>
      <c r="AB17" s="3"/>
      <c r="AC17" s="3"/>
      <c r="AD17" s="3"/>
      <c r="AE17" s="3"/>
      <c r="AF17" s="3"/>
    </row>
    <row r="18" spans="1:32" ht="18" customHeight="1" thickBot="1" x14ac:dyDescent="0.35">
      <c r="A18" s="11">
        <f t="shared" si="0"/>
        <v>14</v>
      </c>
      <c r="B18" s="55" t="s">
        <v>44</v>
      </c>
      <c r="C18" s="69"/>
      <c r="D18" s="1"/>
      <c r="E18" s="1"/>
      <c r="F18" s="1"/>
      <c r="G18" s="1"/>
      <c r="H18" s="1"/>
      <c r="I18" s="1"/>
      <c r="J18" s="1"/>
      <c r="K18" s="1"/>
      <c r="L18" s="3"/>
      <c r="M18" s="3"/>
      <c r="N18" s="3"/>
      <c r="O18" s="3"/>
      <c r="P18" s="3"/>
      <c r="Q18" s="3"/>
      <c r="R18" s="3"/>
      <c r="S18" s="3"/>
      <c r="T18" s="3"/>
      <c r="AB18" s="3"/>
      <c r="AC18" s="3"/>
      <c r="AD18" s="3"/>
      <c r="AE18" s="3"/>
      <c r="AF18" s="3"/>
    </row>
    <row r="19" spans="1:32" ht="18" customHeight="1" thickTop="1" thickBot="1" x14ac:dyDescent="0.35">
      <c r="A19" s="11"/>
      <c r="B19" s="17" t="s">
        <v>42</v>
      </c>
      <c r="C19" s="19">
        <f>SUM(C5:C18)</f>
        <v>0</v>
      </c>
      <c r="D19" s="1"/>
      <c r="E19" s="1"/>
      <c r="F19" s="1"/>
      <c r="G19" s="1"/>
      <c r="H19" s="1"/>
      <c r="I19" s="1"/>
      <c r="J19" s="1"/>
      <c r="K19" s="1"/>
      <c r="L19" s="3"/>
      <c r="M19" s="3"/>
      <c r="N19" s="3"/>
      <c r="O19" s="3"/>
      <c r="P19" s="3"/>
      <c r="Q19" s="3"/>
      <c r="R19" s="3"/>
      <c r="S19" s="3"/>
      <c r="T19" s="3"/>
      <c r="AB19" s="3"/>
      <c r="AC19" s="3"/>
      <c r="AD19" s="3"/>
      <c r="AE19" s="3"/>
      <c r="AF19" s="3"/>
    </row>
    <row r="20" spans="1:32" ht="18" customHeight="1" thickTop="1" thickBot="1" x14ac:dyDescent="0.35">
      <c r="A20" s="11"/>
      <c r="B20" s="55"/>
      <c r="C20" s="72"/>
      <c r="D20" s="1"/>
      <c r="E20" s="1"/>
      <c r="F20" s="1"/>
      <c r="G20" s="1"/>
      <c r="H20" s="1"/>
      <c r="I20" s="1"/>
      <c r="J20" s="1"/>
      <c r="K20" s="1"/>
      <c r="L20" s="3"/>
      <c r="M20" s="3"/>
      <c r="N20" s="3"/>
      <c r="O20" s="3"/>
      <c r="P20" s="3"/>
      <c r="Q20" s="3"/>
      <c r="R20" s="3"/>
      <c r="S20" s="3"/>
      <c r="T20" s="3"/>
      <c r="AB20" s="3"/>
      <c r="AC20" s="3"/>
      <c r="AD20" s="3"/>
      <c r="AE20" s="3"/>
      <c r="AF20" s="3"/>
    </row>
    <row r="21" spans="1:32" ht="18" customHeight="1" thickTop="1" thickBot="1" x14ac:dyDescent="0.35">
      <c r="A21" s="11"/>
      <c r="B21" s="55"/>
      <c r="C21" s="72"/>
      <c r="D21" s="1"/>
      <c r="E21" s="1"/>
      <c r="F21" s="10" t="s">
        <v>11</v>
      </c>
      <c r="G21" s="8" t="s">
        <v>5</v>
      </c>
      <c r="H21" s="9">
        <f>E4-C29</f>
        <v>0</v>
      </c>
      <c r="I21"/>
      <c r="J21"/>
      <c r="K21" s="3"/>
      <c r="L21" s="3"/>
      <c r="M21" s="3"/>
      <c r="N21" s="3"/>
      <c r="O21" s="3"/>
      <c r="P21" s="3"/>
      <c r="Q21" s="3"/>
      <c r="R21" s="3"/>
      <c r="S21" s="3"/>
      <c r="T21" s="3"/>
      <c r="AB21" s="3"/>
      <c r="AC21" s="3"/>
      <c r="AD21" s="3"/>
      <c r="AE21" s="3"/>
      <c r="AF21" s="3"/>
    </row>
    <row r="22" spans="1:32" s="5" customFormat="1" ht="18" customHeight="1" thickTop="1" x14ac:dyDescent="0.3">
      <c r="A22" s="11">
        <v>1</v>
      </c>
      <c r="B22" s="55" t="s">
        <v>33</v>
      </c>
      <c r="C22" s="69"/>
      <c r="D22" s="1"/>
      <c r="E22" s="1"/>
      <c r="F22" s="2"/>
      <c r="G22" s="2"/>
      <c r="H22"/>
      <c r="K22" s="3"/>
      <c r="L22" s="3"/>
      <c r="M22" s="3"/>
      <c r="N22" s="3"/>
      <c r="O22" s="3"/>
      <c r="P22" s="3"/>
      <c r="Q22" s="3"/>
      <c r="R22" s="3"/>
      <c r="S22" s="3"/>
      <c r="T22" s="3"/>
      <c r="AB22" s="3"/>
      <c r="AC22" s="3"/>
      <c r="AD22" s="3"/>
      <c r="AE22" s="3"/>
      <c r="AF22" s="3"/>
    </row>
    <row r="23" spans="1:32" ht="18" customHeight="1" thickBot="1" x14ac:dyDescent="0.35">
      <c r="A23" s="11">
        <v>2</v>
      </c>
      <c r="B23" s="55" t="s">
        <v>34</v>
      </c>
      <c r="C23" s="69"/>
      <c r="D23" s="1"/>
      <c r="E23" s="1"/>
      <c r="F23" s="2"/>
      <c r="G23" s="2"/>
      <c r="H23"/>
      <c r="I23"/>
      <c r="J23"/>
      <c r="K23" s="3"/>
      <c r="L23" s="3"/>
      <c r="M23" s="3"/>
      <c r="N23" s="3"/>
      <c r="O23" s="3"/>
      <c r="P23" s="3"/>
      <c r="Q23" s="3"/>
      <c r="R23" s="3"/>
      <c r="S23" s="3"/>
      <c r="T23" s="3"/>
      <c r="AB23" s="3"/>
      <c r="AC23" s="3"/>
      <c r="AD23" s="3"/>
      <c r="AE23" s="3"/>
      <c r="AF23" s="3"/>
    </row>
    <row r="24" spans="1:32" ht="18" customHeight="1" thickTop="1" thickBot="1" x14ac:dyDescent="0.35">
      <c r="A24" s="11">
        <v>3</v>
      </c>
      <c r="B24" s="55" t="s">
        <v>35</v>
      </c>
      <c r="C24" s="69"/>
      <c r="D24" s="1"/>
      <c r="E24" s="1"/>
      <c r="F24" s="10" t="s">
        <v>12</v>
      </c>
      <c r="G24" s="8" t="s">
        <v>5</v>
      </c>
      <c r="H24" s="9">
        <f>C19</f>
        <v>0</v>
      </c>
      <c r="I24"/>
      <c r="J24"/>
      <c r="K24" s="3"/>
      <c r="L24" s="3"/>
      <c r="M24" s="3"/>
      <c r="N24" s="3"/>
      <c r="O24" s="3"/>
      <c r="P24" s="3"/>
      <c r="Q24" s="3"/>
      <c r="R24" s="3"/>
      <c r="S24" s="3"/>
      <c r="T24" s="3"/>
      <c r="AB24" s="3"/>
      <c r="AC24" s="3"/>
      <c r="AD24" s="3"/>
      <c r="AE24" s="3"/>
      <c r="AF24" s="3"/>
    </row>
    <row r="25" spans="1:32" ht="18" customHeight="1" thickTop="1" x14ac:dyDescent="0.3">
      <c r="A25" s="11">
        <v>4</v>
      </c>
      <c r="B25" s="55" t="s">
        <v>36</v>
      </c>
      <c r="C25" s="69"/>
      <c r="D25" s="1"/>
      <c r="E25" s="1"/>
      <c r="F25" s="2"/>
      <c r="G25" s="2"/>
      <c r="H25"/>
      <c r="I25"/>
      <c r="J25"/>
      <c r="K25" s="3"/>
      <c r="L25" s="3"/>
      <c r="M25" s="3"/>
      <c r="N25" s="3"/>
      <c r="O25" s="3"/>
      <c r="P25" s="3"/>
      <c r="Q25" s="3"/>
      <c r="R25" s="3"/>
      <c r="S25" s="3"/>
      <c r="T25" s="3"/>
      <c r="AB25" s="3"/>
      <c r="AC25" s="3"/>
      <c r="AD25" s="3"/>
      <c r="AE25" s="3"/>
      <c r="AF25" s="3"/>
    </row>
    <row r="26" spans="1:32" ht="18" customHeight="1" thickBot="1" x14ac:dyDescent="0.35">
      <c r="A26" s="11">
        <v>5</v>
      </c>
      <c r="B26" s="55" t="s">
        <v>37</v>
      </c>
      <c r="C26" s="69"/>
      <c r="D26" s="1"/>
      <c r="E26" s="1"/>
      <c r="F26" s="2"/>
      <c r="G26" s="2"/>
      <c r="H26"/>
      <c r="I26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AB26" s="3"/>
      <c r="AC26" s="3"/>
      <c r="AD26" s="3"/>
      <c r="AE26" s="3"/>
      <c r="AF26" s="3"/>
    </row>
    <row r="27" spans="1:32" ht="18" customHeight="1" thickTop="1" thickBot="1" x14ac:dyDescent="0.35">
      <c r="A27" s="11">
        <v>6</v>
      </c>
      <c r="B27" s="55" t="s">
        <v>38</v>
      </c>
      <c r="C27" s="70"/>
      <c r="D27" s="1"/>
      <c r="E27" s="1"/>
      <c r="F27" s="10" t="s">
        <v>13</v>
      </c>
      <c r="G27" s="8" t="s">
        <v>5</v>
      </c>
      <c r="H27" s="9">
        <f>+H21-H24+10</f>
        <v>10</v>
      </c>
      <c r="I27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AB27" s="3"/>
      <c r="AC27" s="3"/>
      <c r="AD27" s="3"/>
      <c r="AE27" s="3"/>
      <c r="AF27" s="3"/>
    </row>
    <row r="28" spans="1:32" ht="18" customHeight="1" thickTop="1" thickBot="1" x14ac:dyDescent="0.35">
      <c r="A28" s="11">
        <v>7</v>
      </c>
      <c r="B28" s="55"/>
      <c r="C28" s="70"/>
      <c r="D28" s="1"/>
      <c r="E28" s="1"/>
      <c r="F28" s="2"/>
      <c r="G28" s="2"/>
      <c r="H28"/>
      <c r="I28"/>
      <c r="J28" s="3"/>
      <c r="K28" s="3"/>
      <c r="M28"/>
      <c r="N28"/>
      <c r="O28"/>
      <c r="P28"/>
      <c r="R28"/>
      <c r="S28"/>
    </row>
    <row r="29" spans="1:32" ht="18" customHeight="1" thickTop="1" thickBot="1" x14ac:dyDescent="0.35">
      <c r="A29" s="11"/>
      <c r="B29" s="17" t="s">
        <v>45</v>
      </c>
      <c r="C29" s="19">
        <f>SUM(C22:C28)</f>
        <v>0</v>
      </c>
      <c r="D29" s="1"/>
      <c r="E29" s="1"/>
      <c r="F29" s="2"/>
      <c r="G29" s="2"/>
      <c r="H29"/>
      <c r="I29"/>
      <c r="J29" s="3"/>
      <c r="K29" s="3"/>
      <c r="M29"/>
      <c r="N29"/>
      <c r="O29"/>
      <c r="P29"/>
      <c r="R29"/>
      <c r="S29"/>
    </row>
    <row r="30" spans="1:32" ht="18" customHeight="1" thickTop="1" x14ac:dyDescent="0.3">
      <c r="A30" s="11"/>
      <c r="D30" s="1"/>
      <c r="E30" s="1"/>
      <c r="I30"/>
      <c r="J30" s="3"/>
      <c r="K30"/>
      <c r="M30"/>
      <c r="N30"/>
      <c r="O30"/>
      <c r="P30"/>
      <c r="R30"/>
      <c r="S30"/>
    </row>
    <row r="31" spans="1:32" ht="18" customHeight="1" x14ac:dyDescent="0.3">
      <c r="A31" s="11"/>
      <c r="D31" s="1"/>
      <c r="E31" s="1"/>
      <c r="I31"/>
      <c r="J31"/>
      <c r="K31"/>
      <c r="M31"/>
      <c r="N31"/>
      <c r="O31"/>
      <c r="P31"/>
      <c r="R31"/>
      <c r="S31"/>
    </row>
    <row r="32" spans="1:32" ht="18" customHeight="1" x14ac:dyDescent="0.3">
      <c r="A32" s="11"/>
      <c r="D32" s="1"/>
      <c r="E32" s="1"/>
      <c r="I32"/>
      <c r="J32"/>
      <c r="K32"/>
      <c r="M32"/>
      <c r="N32"/>
      <c r="O32"/>
      <c r="P32"/>
      <c r="R32"/>
      <c r="S32"/>
    </row>
    <row r="33" spans="1:39" ht="18" customHeight="1" x14ac:dyDescent="0.3">
      <c r="A33" s="18"/>
      <c r="D33" s="1"/>
      <c r="E33" s="1"/>
      <c r="I33"/>
      <c r="J33"/>
      <c r="K33"/>
      <c r="M33"/>
      <c r="N33"/>
      <c r="O33"/>
      <c r="P33"/>
      <c r="R33"/>
      <c r="S33"/>
    </row>
    <row r="34" spans="1:39" ht="23.4" thickBot="1" x14ac:dyDescent="0.45">
      <c r="D34" s="1"/>
      <c r="E34" s="1"/>
      <c r="I34"/>
      <c r="J34"/>
      <c r="K34"/>
      <c r="M34"/>
      <c r="N34"/>
      <c r="O34"/>
      <c r="P34"/>
      <c r="R34"/>
      <c r="S34"/>
      <c r="V34" s="52"/>
      <c r="AH34" s="52" t="s">
        <v>17</v>
      </c>
    </row>
    <row r="35" spans="1:39" ht="30.6" thickTop="1" x14ac:dyDescent="0.5">
      <c r="AH35" s="21" t="s">
        <v>24</v>
      </c>
      <c r="AI35" s="22">
        <f>COUNTIF($C$5:$C$40,"H")</f>
        <v>0</v>
      </c>
      <c r="AJ35" s="23" t="s">
        <v>7</v>
      </c>
      <c r="AK35" s="24">
        <v>0.8</v>
      </c>
      <c r="AL35" s="23" t="s">
        <v>5</v>
      </c>
      <c r="AM35" s="25">
        <f t="shared" ref="AM35:AM42" si="1">+AI35*AK35</f>
        <v>0</v>
      </c>
    </row>
    <row r="36" spans="1:39" ht="30" x14ac:dyDescent="0.5">
      <c r="AH36" s="26" t="s">
        <v>10</v>
      </c>
      <c r="AI36" s="27">
        <f>COUNTIF($C$5:$C$40,"G")</f>
        <v>0</v>
      </c>
      <c r="AJ36" s="28" t="s">
        <v>7</v>
      </c>
      <c r="AK36" s="29">
        <v>0.7</v>
      </c>
      <c r="AL36" s="28" t="s">
        <v>5</v>
      </c>
      <c r="AM36" s="30">
        <f t="shared" si="1"/>
        <v>0</v>
      </c>
    </row>
    <row r="37" spans="1:39" ht="30" x14ac:dyDescent="0.5">
      <c r="AH37" s="26" t="s">
        <v>6</v>
      </c>
      <c r="AI37" s="27">
        <f>COUNTIF($C$5:$C$40,"F")</f>
        <v>0</v>
      </c>
      <c r="AJ37" s="28" t="s">
        <v>7</v>
      </c>
      <c r="AK37" s="29">
        <v>0.6</v>
      </c>
      <c r="AL37" s="28" t="s">
        <v>5</v>
      </c>
      <c r="AM37" s="30">
        <f t="shared" si="1"/>
        <v>0</v>
      </c>
    </row>
    <row r="38" spans="1:39" ht="30" x14ac:dyDescent="0.5">
      <c r="AH38" s="26" t="s">
        <v>0</v>
      </c>
      <c r="AI38" s="27">
        <f>COUNTIF($C$5:$C$40,"E")</f>
        <v>0</v>
      </c>
      <c r="AJ38" s="28" t="s">
        <v>7</v>
      </c>
      <c r="AK38" s="29">
        <v>0.5</v>
      </c>
      <c r="AL38" s="28" t="s">
        <v>5</v>
      </c>
      <c r="AM38" s="30">
        <f t="shared" si="1"/>
        <v>0</v>
      </c>
    </row>
    <row r="39" spans="1:39" ht="30" x14ac:dyDescent="0.5">
      <c r="AH39" s="26" t="s">
        <v>1</v>
      </c>
      <c r="AI39" s="27">
        <f>COUNTIF($C$5:$C$40,"D")</f>
        <v>0</v>
      </c>
      <c r="AJ39" s="28" t="s">
        <v>7</v>
      </c>
      <c r="AK39" s="29">
        <v>0.4</v>
      </c>
      <c r="AL39" s="28" t="s">
        <v>5</v>
      </c>
      <c r="AM39" s="30">
        <f t="shared" si="1"/>
        <v>0</v>
      </c>
    </row>
    <row r="40" spans="1:39" ht="30" x14ac:dyDescent="0.5">
      <c r="AH40" s="26" t="s">
        <v>2</v>
      </c>
      <c r="AI40" s="27">
        <f>COUNTIF($C$5:$C$40,"C")</f>
        <v>0</v>
      </c>
      <c r="AJ40" s="28" t="s">
        <v>7</v>
      </c>
      <c r="AK40" s="29">
        <v>0.3</v>
      </c>
      <c r="AL40" s="28" t="s">
        <v>5</v>
      </c>
      <c r="AM40" s="30">
        <f t="shared" si="1"/>
        <v>0</v>
      </c>
    </row>
    <row r="41" spans="1:39" ht="30" x14ac:dyDescent="0.5">
      <c r="AH41" s="26" t="s">
        <v>3</v>
      </c>
      <c r="AI41" s="27">
        <f>COUNTIF($C$5:$C$40,"B")</f>
        <v>0</v>
      </c>
      <c r="AJ41" s="28" t="s">
        <v>7</v>
      </c>
      <c r="AK41" s="29">
        <v>0.2</v>
      </c>
      <c r="AL41" s="28" t="s">
        <v>5</v>
      </c>
      <c r="AM41" s="30">
        <f t="shared" si="1"/>
        <v>0</v>
      </c>
    </row>
    <row r="42" spans="1:39" ht="30.6" thickBot="1" x14ac:dyDescent="0.55000000000000004">
      <c r="AH42" s="31" t="s">
        <v>4</v>
      </c>
      <c r="AI42" s="32" t="e">
        <f>+#REF!</f>
        <v>#REF!</v>
      </c>
      <c r="AJ42" s="33" t="s">
        <v>7</v>
      </c>
      <c r="AK42" s="34">
        <v>0.1</v>
      </c>
      <c r="AL42" s="33" t="s">
        <v>5</v>
      </c>
      <c r="AM42" s="35" t="e">
        <f t="shared" si="1"/>
        <v>#REF!</v>
      </c>
    </row>
    <row r="43" spans="1:39" ht="39.6" thickBot="1" x14ac:dyDescent="0.95">
      <c r="AH43" s="36" t="s">
        <v>8</v>
      </c>
      <c r="AI43" s="37" t="e">
        <f>SUM(AI35:AI42)</f>
        <v>#REF!</v>
      </c>
      <c r="AJ43" s="38"/>
      <c r="AK43" s="39"/>
      <c r="AL43" s="38"/>
      <c r="AM43" s="40" t="e">
        <f>IF(AI43&gt;10,"ERR",SUM(AM35:AM42))</f>
        <v>#REF!</v>
      </c>
    </row>
    <row r="44" spans="1:39" ht="30" x14ac:dyDescent="0.5">
      <c r="AH44" s="41" t="s">
        <v>9</v>
      </c>
      <c r="AI44" s="42">
        <f>+P18</f>
        <v>0</v>
      </c>
      <c r="AJ44" s="43" t="s">
        <v>7</v>
      </c>
      <c r="AK44" s="44">
        <v>0.5</v>
      </c>
      <c r="AL44" s="43" t="s">
        <v>5</v>
      </c>
      <c r="AM44" s="45">
        <f>+AI44*AK44</f>
        <v>0</v>
      </c>
    </row>
    <row r="45" spans="1:39" ht="30" x14ac:dyDescent="0.5">
      <c r="AH45" s="46" t="s">
        <v>14</v>
      </c>
      <c r="AI45" s="47">
        <f>+P19</f>
        <v>0</v>
      </c>
      <c r="AJ45" s="28"/>
      <c r="AK45" s="48"/>
      <c r="AL45" s="28" t="s">
        <v>5</v>
      </c>
      <c r="AM45" s="30" t="str">
        <f>IF(AI45="c",0.3,IF(AI45="d",0.5,IF(AI45="e",0.5,IF(AI45="f",0.5,IF(AI45="a",0,IF(AI45="b",0,IF(AI45="",0,"error")))))))</f>
        <v>error</v>
      </c>
    </row>
    <row r="46" spans="1:39" ht="15" customHeight="1" thickBot="1" x14ac:dyDescent="0.55000000000000004">
      <c r="AH46" s="49" t="s">
        <v>15</v>
      </c>
      <c r="AI46" s="51">
        <f>+P20</f>
        <v>0</v>
      </c>
      <c r="AJ46" s="33"/>
      <c r="AK46" s="50"/>
      <c r="AL46" s="33" t="s">
        <v>5</v>
      </c>
      <c r="AM46" s="35">
        <f>+AI46</f>
        <v>0</v>
      </c>
    </row>
    <row r="47" spans="1:39" ht="15.75" customHeight="1" x14ac:dyDescent="0.25">
      <c r="AH47" s="80" t="s">
        <v>16</v>
      </c>
      <c r="AI47" s="81"/>
      <c r="AJ47" s="81"/>
      <c r="AK47" s="81"/>
      <c r="AL47" s="84"/>
      <c r="AM47" s="86" t="e">
        <f>SUM(AM43:AM46)</f>
        <v>#REF!</v>
      </c>
    </row>
    <row r="48" spans="1:39" ht="15.6" thickBot="1" x14ac:dyDescent="0.3">
      <c r="AH48" s="82"/>
      <c r="AI48" s="83"/>
      <c r="AJ48" s="83"/>
      <c r="AK48" s="83"/>
      <c r="AL48" s="85"/>
      <c r="AM48" s="87"/>
    </row>
    <row r="49" spans="41:41" ht="302.39999999999998" thickTop="1" x14ac:dyDescent="6.85">
      <c r="AO49" s="58">
        <f>+F34</f>
        <v>0</v>
      </c>
    </row>
  </sheetData>
  <mergeCells count="3">
    <mergeCell ref="AH47:AK48"/>
    <mergeCell ref="AL47:AL48"/>
    <mergeCell ref="AM47:AM48"/>
  </mergeCells>
  <conditionalFormatting sqref="AM43">
    <cfRule type="cellIs" dxfId="44" priority="8" stopIfTrue="1" operator="equal">
      <formula>"ERR"</formula>
    </cfRule>
  </conditionalFormatting>
  <conditionalFormatting sqref="AI43">
    <cfRule type="cellIs" dxfId="43" priority="7" stopIfTrue="1" operator="between">
      <formula>0.1</formula>
      <formula>9.9</formula>
    </cfRule>
  </conditionalFormatting>
  <conditionalFormatting sqref="I5">
    <cfRule type="cellIs" dxfId="42" priority="1" operator="greaterThan">
      <formula>5</formula>
    </cfRule>
  </conditionalFormatting>
  <printOptions horizontalCentered="1" verticalCentered="1"/>
  <pageMargins left="0.47244094488188981" right="0.47244094488188981" top="0.39370078740157483" bottom="0.35433070866141736" header="0" footer="0.19685039370078741"/>
  <pageSetup paperSize="9" scale="76" orientation="landscape" verticalDpi="300" r:id="rId1"/>
  <headerFooter alignWithMargins="0">
    <oddFooter xml:space="preserve">&amp;R&amp;"Times New Roman,Normal"&amp;8TT, NOR  19.11.05 </oddFoot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45"/>
  <sheetViews>
    <sheetView zoomScale="70" zoomScaleNormal="70" workbookViewId="0">
      <selection activeCell="H23" sqref="H23"/>
    </sheetView>
  </sheetViews>
  <sheetFormatPr baseColWidth="10" defaultColWidth="8.90625" defaultRowHeight="15" x14ac:dyDescent="0.25"/>
  <cols>
    <col min="1" max="1" width="3.81640625" customWidth="1"/>
    <col min="2" max="2" width="35.08984375" customWidth="1"/>
    <col min="3" max="3" width="5.453125" style="2" customWidth="1"/>
    <col min="4" max="4" width="17.08984375" style="2" customWidth="1"/>
    <col min="5" max="5" width="5.36328125" style="15" customWidth="1"/>
    <col min="6" max="6" width="9.90625" style="15" customWidth="1"/>
    <col min="7" max="7" width="2.81640625" style="15" customWidth="1"/>
    <col min="8" max="8" width="5" style="15" customWidth="1"/>
    <col min="9" max="11" width="2.81640625" style="15" customWidth="1"/>
    <col min="12" max="12" width="57.54296875" customWidth="1"/>
    <col min="13" max="13" width="1.81640625" style="2" customWidth="1"/>
    <col min="14" max="15" width="1.90625" style="1" customWidth="1"/>
    <col min="16" max="16" width="4.36328125" style="1" customWidth="1"/>
    <col min="17" max="17" width="2" customWidth="1"/>
    <col min="18" max="18" width="4.08984375" style="4" customWidth="1"/>
    <col min="19" max="19" width="2" style="2" customWidth="1"/>
    <col min="20" max="20" width="5.36328125" customWidth="1"/>
    <col min="21" max="21" width="3" customWidth="1"/>
    <col min="22" max="22" width="24.90625" customWidth="1"/>
    <col min="23" max="23" width="3" customWidth="1"/>
    <col min="24" max="24" width="4.453125" customWidth="1"/>
    <col min="25" max="25" width="1.453125" customWidth="1"/>
    <col min="26" max="31" width="4.453125" customWidth="1"/>
    <col min="33" max="33" width="4.453125" customWidth="1"/>
    <col min="34" max="34" width="13.90625" customWidth="1"/>
    <col min="35" max="35" width="8.54296875" customWidth="1"/>
    <col min="36" max="36" width="3.6328125" customWidth="1"/>
    <col min="37" max="37" width="8.36328125" customWidth="1"/>
    <col min="38" max="38" width="4.54296875" customWidth="1"/>
    <col min="39" max="39" width="10.6328125" customWidth="1"/>
    <col min="41" max="41" width="91.08984375" customWidth="1"/>
  </cols>
  <sheetData>
    <row r="1" spans="1:32" s="3" customFormat="1" ht="52.5" customHeight="1" x14ac:dyDescent="0.2">
      <c r="B1" s="6" t="s">
        <v>19</v>
      </c>
      <c r="C1" s="7"/>
      <c r="D1" s="7"/>
      <c r="E1" s="14"/>
    </row>
    <row r="2" spans="1:32" s="3" customFormat="1" ht="23.25" customHeight="1" x14ac:dyDescent="0.3">
      <c r="B2" s="20" t="s">
        <v>18</v>
      </c>
      <c r="C2" s="53"/>
      <c r="D2" s="7"/>
      <c r="E2" s="14"/>
      <c r="F2" s="14"/>
      <c r="G2" s="14"/>
      <c r="H2" s="14"/>
      <c r="I2" s="14"/>
      <c r="J2" s="14"/>
      <c r="K2" s="14"/>
    </row>
    <row r="3" spans="1:32" s="3" customFormat="1" ht="21.75" customHeight="1" x14ac:dyDescent="0.35">
      <c r="B3" s="62" t="s">
        <v>40</v>
      </c>
      <c r="C3" s="63"/>
      <c r="D3" s="7"/>
      <c r="E3" s="14"/>
      <c r="F3" s="14"/>
    </row>
    <row r="4" spans="1:32" s="3" customFormat="1" ht="25.5" customHeight="1" x14ac:dyDescent="0.4">
      <c r="A4" s="12"/>
      <c r="B4" s="64" t="s">
        <v>25</v>
      </c>
      <c r="C4" s="65"/>
      <c r="D4" s="64" t="s">
        <v>39</v>
      </c>
      <c r="E4" s="66"/>
      <c r="F4" s="65"/>
      <c r="G4" s="67"/>
      <c r="H4" s="67"/>
      <c r="I4" s="67"/>
      <c r="J4" s="67"/>
      <c r="K4" s="67"/>
      <c r="L4" s="67"/>
      <c r="M4" s="67"/>
      <c r="N4" s="67"/>
      <c r="O4" s="67"/>
      <c r="P4" s="67"/>
      <c r="Q4" s="67"/>
      <c r="R4" s="67"/>
      <c r="S4" s="67"/>
      <c r="T4" s="67"/>
      <c r="U4" s="67"/>
      <c r="V4" s="67"/>
      <c r="W4" s="67"/>
      <c r="X4" s="67"/>
      <c r="Y4" s="67"/>
      <c r="Z4" s="67"/>
      <c r="AA4" s="67"/>
    </row>
    <row r="5" spans="1:32" s="3" customFormat="1" ht="18" customHeight="1" x14ac:dyDescent="0.3">
      <c r="A5" s="13">
        <v>1</v>
      </c>
      <c r="B5" s="55" t="s">
        <v>26</v>
      </c>
      <c r="C5" s="68"/>
      <c r="D5" s="1"/>
      <c r="E5" s="1"/>
      <c r="F5" s="59"/>
      <c r="G5" s="60"/>
      <c r="H5" s="61"/>
      <c r="I5" s="16"/>
      <c r="J5" s="54"/>
    </row>
    <row r="6" spans="1:32" s="3" customFormat="1" ht="18" customHeight="1" x14ac:dyDescent="0.3">
      <c r="A6" s="11">
        <v>2</v>
      </c>
      <c r="B6" s="55" t="s">
        <v>28</v>
      </c>
      <c r="C6" s="69"/>
      <c r="D6" s="1"/>
      <c r="E6" s="1"/>
      <c r="F6" s="1"/>
      <c r="G6" s="1"/>
      <c r="H6" s="1"/>
      <c r="I6" s="1"/>
      <c r="J6" s="1"/>
      <c r="K6" s="1"/>
    </row>
    <row r="7" spans="1:32" s="3" customFormat="1" ht="18" customHeight="1" x14ac:dyDescent="0.3">
      <c r="A7" s="11">
        <v>3</v>
      </c>
      <c r="B7" s="55" t="s">
        <v>29</v>
      </c>
      <c r="C7" s="69"/>
      <c r="D7" s="1"/>
      <c r="E7" s="1"/>
      <c r="F7" s="1"/>
      <c r="G7" s="1"/>
      <c r="H7" s="1"/>
      <c r="I7" s="1"/>
      <c r="J7" s="1"/>
      <c r="K7" s="1"/>
    </row>
    <row r="8" spans="1:32" s="3" customFormat="1" ht="18" customHeight="1" x14ac:dyDescent="0.3">
      <c r="A8" s="11">
        <v>4</v>
      </c>
      <c r="B8" s="55" t="s">
        <v>27</v>
      </c>
      <c r="C8" s="69"/>
      <c r="D8" s="1"/>
      <c r="E8" s="1"/>
      <c r="F8" s="1"/>
      <c r="G8" s="1"/>
      <c r="H8" s="1"/>
      <c r="I8" s="1"/>
      <c r="J8" s="1"/>
      <c r="K8" s="1"/>
    </row>
    <row r="9" spans="1:32" ht="18" customHeight="1" x14ac:dyDescent="0.3">
      <c r="A9" s="11">
        <v>5</v>
      </c>
      <c r="B9" s="55" t="s">
        <v>30</v>
      </c>
      <c r="C9" s="69"/>
      <c r="D9" s="1"/>
      <c r="E9" s="1"/>
      <c r="F9" s="1"/>
      <c r="G9" s="1"/>
      <c r="H9" s="1"/>
      <c r="I9" s="1"/>
      <c r="J9" s="1"/>
      <c r="K9" s="1"/>
      <c r="L9" s="3"/>
      <c r="M9" s="3"/>
      <c r="N9" s="3"/>
      <c r="O9" s="3"/>
      <c r="P9" s="3"/>
      <c r="R9"/>
      <c r="S9"/>
      <c r="AB9" s="3"/>
    </row>
    <row r="10" spans="1:32" ht="18" customHeight="1" x14ac:dyDescent="0.3">
      <c r="A10" s="11">
        <v>6</v>
      </c>
      <c r="B10" s="55" t="s">
        <v>31</v>
      </c>
      <c r="C10" s="69"/>
      <c r="D10" s="1"/>
      <c r="E10" s="1"/>
      <c r="F10" s="1"/>
      <c r="G10" s="1"/>
      <c r="H10" s="1"/>
      <c r="I10" s="1"/>
      <c r="J10" s="1"/>
      <c r="K10" s="1"/>
      <c r="L10" s="3"/>
      <c r="M10" s="3"/>
      <c r="N10" s="3"/>
      <c r="O10" s="3"/>
      <c r="P10" s="3"/>
      <c r="R10"/>
      <c r="S10"/>
      <c r="AB10" s="3"/>
    </row>
    <row r="11" spans="1:32" ht="18" customHeight="1" x14ac:dyDescent="0.3">
      <c r="A11" s="11">
        <v>7</v>
      </c>
      <c r="B11" s="55" t="s">
        <v>32</v>
      </c>
      <c r="C11" s="69"/>
      <c r="D11" s="1"/>
      <c r="E11" s="1"/>
      <c r="F11" s="1"/>
      <c r="G11" s="1"/>
      <c r="H11" s="1"/>
      <c r="I11" s="1"/>
      <c r="J11" s="1"/>
      <c r="K11" s="1"/>
      <c r="L11" s="3"/>
      <c r="M11" s="3"/>
      <c r="N11" s="3"/>
      <c r="O11" s="3"/>
      <c r="P11" s="3"/>
      <c r="R11"/>
      <c r="S11"/>
      <c r="AB11" s="3"/>
    </row>
    <row r="12" spans="1:32" ht="18" customHeight="1" x14ac:dyDescent="0.3">
      <c r="A12" s="11">
        <v>8</v>
      </c>
      <c r="B12" s="55" t="s">
        <v>23</v>
      </c>
      <c r="C12" s="69"/>
      <c r="D12" s="1"/>
      <c r="E12" s="1"/>
      <c r="F12" s="1"/>
      <c r="G12" s="1"/>
      <c r="H12" s="1"/>
      <c r="I12" s="1"/>
      <c r="J12" s="1"/>
      <c r="K12" s="1"/>
      <c r="L12" s="3"/>
      <c r="M12" s="3"/>
      <c r="N12" s="3"/>
      <c r="O12" s="3"/>
      <c r="P12" s="3"/>
      <c r="R12"/>
      <c r="S12"/>
      <c r="AB12" s="3"/>
    </row>
    <row r="13" spans="1:32" ht="18" customHeight="1" x14ac:dyDescent="0.3">
      <c r="A13" s="11">
        <v>9</v>
      </c>
      <c r="B13" s="55" t="s">
        <v>43</v>
      </c>
      <c r="C13" s="69"/>
      <c r="D13" s="1"/>
      <c r="E13" s="1"/>
      <c r="F13" s="1"/>
      <c r="G13" s="1"/>
      <c r="H13" s="1"/>
      <c r="I13" s="1"/>
      <c r="J13" s="1"/>
      <c r="K13" s="1"/>
      <c r="L13" s="3"/>
      <c r="M13" s="3"/>
      <c r="N13" s="3"/>
      <c r="O13" s="3"/>
      <c r="P13" s="3"/>
      <c r="Q13" s="3"/>
      <c r="R13" s="3"/>
      <c r="S13" s="3"/>
      <c r="T13" s="3"/>
      <c r="AB13" s="3"/>
      <c r="AC13" s="3"/>
      <c r="AD13" s="3"/>
      <c r="AE13" s="3"/>
      <c r="AF13" s="3"/>
    </row>
    <row r="14" spans="1:32" ht="18" customHeight="1" thickBot="1" x14ac:dyDescent="0.35">
      <c r="A14" s="71">
        <v>10</v>
      </c>
      <c r="B14" s="55" t="s">
        <v>44</v>
      </c>
      <c r="C14" s="69"/>
      <c r="D14" s="1"/>
      <c r="E14" s="1"/>
      <c r="F14" s="1"/>
      <c r="G14" s="1"/>
      <c r="H14" s="1"/>
      <c r="I14" s="1"/>
      <c r="J14" s="1"/>
      <c r="K14" s="1"/>
      <c r="L14" s="3"/>
      <c r="M14" s="3"/>
      <c r="N14" s="3"/>
      <c r="O14" s="3"/>
      <c r="P14" s="3"/>
      <c r="Q14" s="3"/>
      <c r="R14" s="3"/>
      <c r="S14" s="3"/>
      <c r="T14" s="3"/>
      <c r="AB14" s="3"/>
      <c r="AC14" s="3"/>
      <c r="AD14" s="3"/>
      <c r="AE14" s="3"/>
      <c r="AF14" s="3"/>
    </row>
    <row r="15" spans="1:32" ht="18" customHeight="1" thickTop="1" thickBot="1" x14ac:dyDescent="0.35">
      <c r="A15" s="11"/>
      <c r="B15" s="17" t="s">
        <v>42</v>
      </c>
      <c r="C15" s="19">
        <f>SUM(C5:C14)</f>
        <v>0</v>
      </c>
      <c r="D15" s="1"/>
      <c r="E15" s="1"/>
      <c r="F15" s="1"/>
      <c r="G15" s="1"/>
      <c r="H15" s="1"/>
      <c r="I15" s="1"/>
      <c r="J15" s="1"/>
      <c r="K15" s="1"/>
      <c r="L15" s="3"/>
      <c r="M15" s="3"/>
      <c r="N15" s="3"/>
      <c r="O15" s="3"/>
      <c r="P15" s="3"/>
      <c r="Q15" s="3"/>
      <c r="R15" s="3"/>
      <c r="S15" s="3"/>
      <c r="T15" s="3"/>
      <c r="AB15" s="3"/>
      <c r="AC15" s="3"/>
      <c r="AD15" s="3"/>
      <c r="AE15" s="3"/>
      <c r="AF15" s="3"/>
    </row>
    <row r="16" spans="1:32" ht="18" customHeight="1" thickTop="1" thickBot="1" x14ac:dyDescent="0.35">
      <c r="A16" s="11"/>
      <c r="B16" s="55"/>
      <c r="C16" s="72"/>
      <c r="D16" s="1"/>
      <c r="E16" s="1"/>
      <c r="F16" s="1"/>
      <c r="G16" s="1"/>
      <c r="H16" s="1"/>
      <c r="I16" s="1"/>
      <c r="J16" s="1"/>
      <c r="K16" s="1"/>
      <c r="L16" s="3"/>
      <c r="M16" s="3"/>
      <c r="N16" s="3"/>
      <c r="O16" s="3"/>
      <c r="P16" s="3"/>
      <c r="Q16" s="3"/>
      <c r="R16" s="3"/>
      <c r="S16" s="3"/>
      <c r="T16" s="3"/>
      <c r="AB16" s="3"/>
      <c r="AC16" s="3"/>
      <c r="AD16" s="3"/>
      <c r="AE16" s="3"/>
      <c r="AF16" s="3"/>
    </row>
    <row r="17" spans="1:39" ht="18" customHeight="1" thickTop="1" thickBot="1" x14ac:dyDescent="0.35">
      <c r="A17" s="11"/>
      <c r="B17" s="55"/>
      <c r="C17" s="72"/>
      <c r="D17" s="1"/>
      <c r="E17" s="1"/>
      <c r="F17" s="10" t="s">
        <v>11</v>
      </c>
      <c r="G17" s="8" t="s">
        <v>5</v>
      </c>
      <c r="H17" s="9">
        <f>E4-C25</f>
        <v>0</v>
      </c>
      <c r="I17"/>
      <c r="J17"/>
      <c r="K17" s="3"/>
      <c r="L17" s="3"/>
      <c r="M17" s="3"/>
      <c r="N17" s="3"/>
      <c r="O17" s="3"/>
      <c r="P17" s="3"/>
      <c r="Q17" s="3"/>
      <c r="R17" s="3"/>
      <c r="S17" s="3"/>
      <c r="T17" s="3"/>
      <c r="AB17" s="3"/>
      <c r="AC17" s="3"/>
      <c r="AD17" s="3"/>
      <c r="AE17" s="3"/>
      <c r="AF17" s="3"/>
    </row>
    <row r="18" spans="1:39" s="5" customFormat="1" ht="18" customHeight="1" thickTop="1" x14ac:dyDescent="0.3">
      <c r="A18" s="11">
        <v>1</v>
      </c>
      <c r="B18" s="55" t="s">
        <v>33</v>
      </c>
      <c r="C18" s="69"/>
      <c r="D18" s="1"/>
      <c r="E18" s="1"/>
      <c r="F18" s="2"/>
      <c r="G18" s="2"/>
      <c r="H18"/>
      <c r="K18" s="3"/>
      <c r="L18" s="3"/>
      <c r="M18" s="3"/>
      <c r="N18" s="3"/>
      <c r="O18" s="3"/>
      <c r="P18" s="3"/>
      <c r="Q18" s="3"/>
      <c r="R18" s="3"/>
      <c r="S18" s="3"/>
      <c r="T18" s="3"/>
      <c r="AB18" s="3"/>
      <c r="AC18" s="3"/>
      <c r="AD18" s="3"/>
      <c r="AE18" s="3"/>
      <c r="AF18" s="3"/>
    </row>
    <row r="19" spans="1:39" ht="18" customHeight="1" thickBot="1" x14ac:dyDescent="0.35">
      <c r="A19" s="11">
        <v>2</v>
      </c>
      <c r="B19" s="55" t="s">
        <v>34</v>
      </c>
      <c r="C19" s="69"/>
      <c r="D19" s="1"/>
      <c r="E19" s="1"/>
      <c r="F19" s="2"/>
      <c r="G19" s="2"/>
      <c r="H19"/>
      <c r="I19"/>
      <c r="J19"/>
      <c r="K19" s="3"/>
      <c r="L19" s="3"/>
      <c r="M19" s="3"/>
      <c r="N19" s="3"/>
      <c r="O19" s="3"/>
      <c r="P19" s="3"/>
      <c r="Q19" s="3"/>
      <c r="R19" s="3"/>
      <c r="S19" s="3"/>
      <c r="T19" s="3"/>
      <c r="AB19" s="3"/>
      <c r="AC19" s="3"/>
      <c r="AD19" s="3"/>
      <c r="AE19" s="3"/>
      <c r="AF19" s="3"/>
    </row>
    <row r="20" spans="1:39" ht="18" customHeight="1" thickTop="1" thickBot="1" x14ac:dyDescent="0.35">
      <c r="A20" s="11">
        <v>3</v>
      </c>
      <c r="B20" s="55" t="s">
        <v>35</v>
      </c>
      <c r="C20" s="69"/>
      <c r="D20" s="1"/>
      <c r="E20" s="1"/>
      <c r="F20" s="10" t="s">
        <v>12</v>
      </c>
      <c r="G20" s="8" t="s">
        <v>5</v>
      </c>
      <c r="H20" s="9">
        <f>C15</f>
        <v>0</v>
      </c>
      <c r="I20"/>
      <c r="J20"/>
      <c r="K20" s="3"/>
      <c r="L20" s="3"/>
      <c r="M20" s="3"/>
      <c r="N20" s="3"/>
      <c r="O20" s="3"/>
      <c r="P20" s="3"/>
      <c r="Q20" s="3"/>
      <c r="R20" s="3"/>
      <c r="S20" s="3"/>
      <c r="T20" s="3"/>
      <c r="AB20" s="3"/>
      <c r="AC20" s="3"/>
      <c r="AD20" s="3"/>
      <c r="AE20" s="3"/>
      <c r="AF20" s="3"/>
    </row>
    <row r="21" spans="1:39" ht="18" customHeight="1" thickTop="1" x14ac:dyDescent="0.3">
      <c r="A21" s="11">
        <v>4</v>
      </c>
      <c r="B21" s="55" t="s">
        <v>36</v>
      </c>
      <c r="C21" s="69"/>
      <c r="D21" s="1"/>
      <c r="E21" s="1"/>
      <c r="F21" s="2"/>
      <c r="G21" s="2"/>
      <c r="H21"/>
      <c r="I21"/>
      <c r="J21"/>
      <c r="K21" s="3"/>
      <c r="L21" s="3"/>
      <c r="M21" s="3"/>
      <c r="N21" s="3"/>
      <c r="O21" s="3"/>
      <c r="P21" s="3"/>
      <c r="Q21" s="3"/>
      <c r="R21" s="3"/>
      <c r="S21" s="3"/>
      <c r="T21" s="3"/>
      <c r="AB21" s="3"/>
      <c r="AC21" s="3"/>
      <c r="AD21" s="3"/>
      <c r="AE21" s="3"/>
      <c r="AF21" s="3"/>
    </row>
    <row r="22" spans="1:39" ht="18" customHeight="1" thickBot="1" x14ac:dyDescent="0.35">
      <c r="A22" s="11">
        <v>5</v>
      </c>
      <c r="B22" s="55" t="s">
        <v>37</v>
      </c>
      <c r="C22" s="69"/>
      <c r="D22" s="1"/>
      <c r="E22" s="1"/>
      <c r="F22" s="2"/>
      <c r="G22" s="2"/>
      <c r="H22"/>
      <c r="I22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AB22" s="3"/>
      <c r="AC22" s="3"/>
      <c r="AD22" s="3"/>
      <c r="AE22" s="3"/>
      <c r="AF22" s="3"/>
    </row>
    <row r="23" spans="1:39" ht="18" customHeight="1" thickTop="1" thickBot="1" x14ac:dyDescent="0.35">
      <c r="A23" s="11">
        <v>6</v>
      </c>
      <c r="B23" s="55" t="s">
        <v>38</v>
      </c>
      <c r="C23" s="70"/>
      <c r="D23" s="1"/>
      <c r="E23" s="1"/>
      <c r="F23" s="10" t="s">
        <v>13</v>
      </c>
      <c r="G23" s="8" t="s">
        <v>5</v>
      </c>
      <c r="H23" s="9">
        <f>+H17-H20+10</f>
        <v>10</v>
      </c>
      <c r="I2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AB23" s="3"/>
      <c r="AC23" s="3"/>
      <c r="AD23" s="3"/>
      <c r="AE23" s="3"/>
      <c r="AF23" s="3"/>
    </row>
    <row r="24" spans="1:39" ht="18" customHeight="1" thickTop="1" thickBot="1" x14ac:dyDescent="0.35">
      <c r="A24" s="11">
        <v>7</v>
      </c>
      <c r="B24" s="55"/>
      <c r="C24" s="70"/>
      <c r="D24" s="1"/>
      <c r="E24" s="1"/>
      <c r="F24" s="2"/>
      <c r="G24" s="2"/>
      <c r="H24"/>
      <c r="I24"/>
      <c r="J24" s="3"/>
      <c r="K24" s="3"/>
      <c r="M24"/>
      <c r="N24"/>
      <c r="O24"/>
      <c r="P24"/>
      <c r="R24"/>
      <c r="S24"/>
    </row>
    <row r="25" spans="1:39" ht="18" customHeight="1" thickTop="1" thickBot="1" x14ac:dyDescent="0.35">
      <c r="A25" s="11"/>
      <c r="B25" s="17" t="s">
        <v>45</v>
      </c>
      <c r="C25" s="19">
        <f>SUM(C18:C24)</f>
        <v>0</v>
      </c>
      <c r="D25" s="1"/>
      <c r="E25" s="1"/>
      <c r="F25" s="2"/>
      <c r="G25" s="2"/>
      <c r="H25"/>
      <c r="I25"/>
      <c r="J25" s="3"/>
      <c r="K25" s="3"/>
      <c r="M25"/>
      <c r="N25"/>
      <c r="O25"/>
      <c r="P25"/>
      <c r="R25"/>
      <c r="S25"/>
    </row>
    <row r="26" spans="1:39" ht="18" customHeight="1" thickTop="1" x14ac:dyDescent="0.3">
      <c r="A26" s="11"/>
      <c r="D26" s="1"/>
      <c r="E26" s="1"/>
      <c r="I26"/>
      <c r="J26" s="3"/>
      <c r="K26"/>
      <c r="M26"/>
      <c r="N26"/>
      <c r="O26"/>
      <c r="P26"/>
      <c r="R26"/>
      <c r="S26"/>
    </row>
    <row r="27" spans="1:39" ht="18" customHeight="1" x14ac:dyDescent="0.3">
      <c r="A27" s="11"/>
      <c r="D27" s="1"/>
      <c r="E27" s="1"/>
      <c r="I27"/>
      <c r="J27"/>
      <c r="K27"/>
      <c r="M27"/>
      <c r="N27"/>
      <c r="O27"/>
      <c r="P27"/>
      <c r="R27"/>
      <c r="S27"/>
    </row>
    <row r="28" spans="1:39" ht="18" customHeight="1" x14ac:dyDescent="0.3">
      <c r="A28" s="11"/>
      <c r="D28" s="1"/>
      <c r="E28" s="1"/>
      <c r="I28"/>
      <c r="J28"/>
      <c r="K28"/>
      <c r="M28"/>
      <c r="N28"/>
      <c r="O28"/>
      <c r="P28"/>
      <c r="R28"/>
      <c r="S28"/>
    </row>
    <row r="29" spans="1:39" ht="18" customHeight="1" x14ac:dyDescent="0.3">
      <c r="A29" s="18"/>
      <c r="D29" s="1"/>
      <c r="E29" s="1"/>
      <c r="I29"/>
      <c r="J29"/>
      <c r="K29"/>
      <c r="M29"/>
      <c r="N29"/>
      <c r="O29"/>
      <c r="P29"/>
      <c r="R29"/>
      <c r="S29"/>
    </row>
    <row r="30" spans="1:39" ht="23.4" thickBot="1" x14ac:dyDescent="0.45">
      <c r="D30" s="1"/>
      <c r="E30" s="1"/>
      <c r="I30"/>
      <c r="J30"/>
      <c r="K30"/>
      <c r="M30"/>
      <c r="N30"/>
      <c r="O30"/>
      <c r="P30"/>
      <c r="R30"/>
      <c r="S30"/>
      <c r="V30" s="52"/>
      <c r="AH30" s="52" t="s">
        <v>17</v>
      </c>
    </row>
    <row r="31" spans="1:39" ht="30.6" thickTop="1" x14ac:dyDescent="0.5">
      <c r="AH31" s="21" t="s">
        <v>24</v>
      </c>
      <c r="AI31" s="22">
        <f>COUNTIF($C$5:$C$36,"H")</f>
        <v>0</v>
      </c>
      <c r="AJ31" s="23" t="s">
        <v>7</v>
      </c>
      <c r="AK31" s="24">
        <v>0.8</v>
      </c>
      <c r="AL31" s="23" t="s">
        <v>5</v>
      </c>
      <c r="AM31" s="25">
        <f t="shared" ref="AM31:AM38" si="0">+AI31*AK31</f>
        <v>0</v>
      </c>
    </row>
    <row r="32" spans="1:39" ht="30" x14ac:dyDescent="0.5">
      <c r="AH32" s="26" t="s">
        <v>10</v>
      </c>
      <c r="AI32" s="27">
        <f>COUNTIF($C$5:$C$36,"G")</f>
        <v>0</v>
      </c>
      <c r="AJ32" s="28" t="s">
        <v>7</v>
      </c>
      <c r="AK32" s="29">
        <v>0.7</v>
      </c>
      <c r="AL32" s="28" t="s">
        <v>5</v>
      </c>
      <c r="AM32" s="30">
        <f t="shared" si="0"/>
        <v>0</v>
      </c>
    </row>
    <row r="33" spans="34:41" ht="30" x14ac:dyDescent="0.5">
      <c r="AH33" s="26" t="s">
        <v>6</v>
      </c>
      <c r="AI33" s="27">
        <f>COUNTIF($C$5:$C$36,"F")</f>
        <v>0</v>
      </c>
      <c r="AJ33" s="28" t="s">
        <v>7</v>
      </c>
      <c r="AK33" s="29">
        <v>0.6</v>
      </c>
      <c r="AL33" s="28" t="s">
        <v>5</v>
      </c>
      <c r="AM33" s="30">
        <f t="shared" si="0"/>
        <v>0</v>
      </c>
    </row>
    <row r="34" spans="34:41" ht="30" x14ac:dyDescent="0.5">
      <c r="AH34" s="26" t="s">
        <v>0</v>
      </c>
      <c r="AI34" s="27">
        <f>COUNTIF($C$5:$C$36,"E")</f>
        <v>0</v>
      </c>
      <c r="AJ34" s="28" t="s">
        <v>7</v>
      </c>
      <c r="AK34" s="29">
        <v>0.5</v>
      </c>
      <c r="AL34" s="28" t="s">
        <v>5</v>
      </c>
      <c r="AM34" s="30">
        <f t="shared" si="0"/>
        <v>0</v>
      </c>
    </row>
    <row r="35" spans="34:41" ht="30" x14ac:dyDescent="0.5">
      <c r="AH35" s="26" t="s">
        <v>1</v>
      </c>
      <c r="AI35" s="27">
        <f>COUNTIF($C$5:$C$36,"D")</f>
        <v>0</v>
      </c>
      <c r="AJ35" s="28" t="s">
        <v>7</v>
      </c>
      <c r="AK35" s="29">
        <v>0.4</v>
      </c>
      <c r="AL35" s="28" t="s">
        <v>5</v>
      </c>
      <c r="AM35" s="30">
        <f t="shared" si="0"/>
        <v>0</v>
      </c>
    </row>
    <row r="36" spans="34:41" ht="30" x14ac:dyDescent="0.5">
      <c r="AH36" s="26" t="s">
        <v>2</v>
      </c>
      <c r="AI36" s="27">
        <f>COUNTIF($C$5:$C$36,"C")</f>
        <v>0</v>
      </c>
      <c r="AJ36" s="28" t="s">
        <v>7</v>
      </c>
      <c r="AK36" s="29">
        <v>0.3</v>
      </c>
      <c r="AL36" s="28" t="s">
        <v>5</v>
      </c>
      <c r="AM36" s="30">
        <f t="shared" si="0"/>
        <v>0</v>
      </c>
    </row>
    <row r="37" spans="34:41" ht="30" x14ac:dyDescent="0.5">
      <c r="AH37" s="26" t="s">
        <v>3</v>
      </c>
      <c r="AI37" s="27">
        <f>COUNTIF($C$5:$C$36,"B")</f>
        <v>0</v>
      </c>
      <c r="AJ37" s="28" t="s">
        <v>7</v>
      </c>
      <c r="AK37" s="29">
        <v>0.2</v>
      </c>
      <c r="AL37" s="28" t="s">
        <v>5</v>
      </c>
      <c r="AM37" s="30">
        <f t="shared" si="0"/>
        <v>0</v>
      </c>
    </row>
    <row r="38" spans="34:41" ht="30.6" thickBot="1" x14ac:dyDescent="0.55000000000000004">
      <c r="AH38" s="31" t="s">
        <v>4</v>
      </c>
      <c r="AI38" s="32">
        <f>+P12</f>
        <v>0</v>
      </c>
      <c r="AJ38" s="33" t="s">
        <v>7</v>
      </c>
      <c r="AK38" s="34">
        <v>0.1</v>
      </c>
      <c r="AL38" s="33" t="s">
        <v>5</v>
      </c>
      <c r="AM38" s="35">
        <f t="shared" si="0"/>
        <v>0</v>
      </c>
    </row>
    <row r="39" spans="34:41" ht="39.6" thickBot="1" x14ac:dyDescent="0.95">
      <c r="AH39" s="36" t="s">
        <v>8</v>
      </c>
      <c r="AI39" s="37">
        <f>SUM(AI31:AI38)</f>
        <v>0</v>
      </c>
      <c r="AJ39" s="38"/>
      <c r="AK39" s="39"/>
      <c r="AL39" s="38"/>
      <c r="AM39" s="40">
        <f>IF(AI39&gt;10,"ERR",SUM(AM31:AM38))</f>
        <v>0</v>
      </c>
    </row>
    <row r="40" spans="34:41" ht="30" x14ac:dyDescent="0.5">
      <c r="AH40" s="41" t="s">
        <v>9</v>
      </c>
      <c r="AI40" s="42">
        <f>+P14</f>
        <v>0</v>
      </c>
      <c r="AJ40" s="43" t="s">
        <v>7</v>
      </c>
      <c r="AK40" s="44">
        <v>0.5</v>
      </c>
      <c r="AL40" s="43" t="s">
        <v>5</v>
      </c>
      <c r="AM40" s="45">
        <f>+AI40*AK40</f>
        <v>0</v>
      </c>
    </row>
    <row r="41" spans="34:41" ht="30" x14ac:dyDescent="0.5">
      <c r="AH41" s="46" t="s">
        <v>14</v>
      </c>
      <c r="AI41" s="47">
        <f>+P15</f>
        <v>0</v>
      </c>
      <c r="AJ41" s="28"/>
      <c r="AK41" s="48"/>
      <c r="AL41" s="28" t="s">
        <v>5</v>
      </c>
      <c r="AM41" s="30" t="str">
        <f>IF(AI41="c",0.3,IF(AI41="d",0.5,IF(AI41="e",0.5,IF(AI41="f",0.5,IF(AI41="a",0,IF(AI41="b",0,IF(AI41="",0,"error")))))))</f>
        <v>error</v>
      </c>
    </row>
    <row r="42" spans="34:41" ht="15" customHeight="1" thickBot="1" x14ac:dyDescent="0.55000000000000004">
      <c r="AH42" s="49" t="s">
        <v>15</v>
      </c>
      <c r="AI42" s="51">
        <f>+P16</f>
        <v>0</v>
      </c>
      <c r="AJ42" s="33"/>
      <c r="AK42" s="50"/>
      <c r="AL42" s="33" t="s">
        <v>5</v>
      </c>
      <c r="AM42" s="35">
        <f>+AI42</f>
        <v>0</v>
      </c>
    </row>
    <row r="43" spans="34:41" ht="15.75" customHeight="1" x14ac:dyDescent="0.25">
      <c r="AH43" s="80" t="s">
        <v>16</v>
      </c>
      <c r="AI43" s="81"/>
      <c r="AJ43" s="81"/>
      <c r="AK43" s="81"/>
      <c r="AL43" s="84"/>
      <c r="AM43" s="86">
        <f>SUM(AM39:AM42)</f>
        <v>0</v>
      </c>
    </row>
    <row r="44" spans="34:41" ht="15.6" thickBot="1" x14ac:dyDescent="0.3">
      <c r="AH44" s="82"/>
      <c r="AI44" s="83"/>
      <c r="AJ44" s="83"/>
      <c r="AK44" s="83"/>
      <c r="AL44" s="85"/>
      <c r="AM44" s="87"/>
    </row>
    <row r="45" spans="34:41" ht="302.39999999999998" thickTop="1" x14ac:dyDescent="6.85">
      <c r="AO45" s="58">
        <f>+F30</f>
        <v>0</v>
      </c>
    </row>
  </sheetData>
  <mergeCells count="3">
    <mergeCell ref="AH43:AK44"/>
    <mergeCell ref="AL43:AL44"/>
    <mergeCell ref="AM43:AM44"/>
  </mergeCells>
  <conditionalFormatting sqref="AM39">
    <cfRule type="cellIs" dxfId="41" priority="8" stopIfTrue="1" operator="equal">
      <formula>"ERR"</formula>
    </cfRule>
  </conditionalFormatting>
  <conditionalFormatting sqref="AI39">
    <cfRule type="cellIs" dxfId="40" priority="7" stopIfTrue="1" operator="between">
      <formula>0.1</formula>
      <formula>9.9</formula>
    </cfRule>
  </conditionalFormatting>
  <conditionalFormatting sqref="I5">
    <cfRule type="cellIs" dxfId="39" priority="1" operator="greaterThan">
      <formula>5</formula>
    </cfRule>
  </conditionalFormatting>
  <printOptions horizontalCentered="1" verticalCentered="1"/>
  <pageMargins left="0.47244094488188981" right="0.47244094488188981" top="0.39370078740157483" bottom="0.35433070866141736" header="0" footer="0.19685039370078741"/>
  <pageSetup paperSize="9" scale="76" orientation="landscape" verticalDpi="300" r:id="rId1"/>
  <headerFooter alignWithMargins="0">
    <oddFooter xml:space="preserve">&amp;R&amp;"Times New Roman,Normal"&amp;8TT, NOR  19.11.05 </oddFooter>
  </headerFooter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45"/>
  <sheetViews>
    <sheetView zoomScale="70" zoomScaleNormal="70" workbookViewId="0">
      <selection activeCell="I1" sqref="I1:I1048576"/>
    </sheetView>
  </sheetViews>
  <sheetFormatPr baseColWidth="10" defaultColWidth="8.90625" defaultRowHeight="15" x14ac:dyDescent="0.25"/>
  <cols>
    <col min="1" max="1" width="3.81640625" customWidth="1"/>
    <col min="2" max="2" width="36.1796875" customWidth="1"/>
    <col min="3" max="3" width="5.453125" style="2" customWidth="1"/>
    <col min="4" max="4" width="17.81640625" style="2" customWidth="1"/>
    <col min="5" max="5" width="5.453125" style="15" customWidth="1"/>
    <col min="6" max="6" width="10.1796875" style="15" customWidth="1"/>
    <col min="7" max="7" width="2.81640625" style="15" customWidth="1"/>
    <col min="8" max="8" width="5.1796875" style="15" bestFit="1" customWidth="1"/>
    <col min="9" max="11" width="2.81640625" style="15" customWidth="1"/>
    <col min="12" max="12" width="57.54296875" customWidth="1"/>
    <col min="13" max="13" width="1.81640625" style="2" customWidth="1"/>
    <col min="14" max="15" width="1.90625" style="1" customWidth="1"/>
    <col min="16" max="16" width="4.36328125" style="1" customWidth="1"/>
    <col min="17" max="17" width="2" customWidth="1"/>
    <col min="18" max="18" width="4.08984375" style="4" customWidth="1"/>
    <col min="19" max="19" width="2" style="2" customWidth="1"/>
    <col min="20" max="20" width="5.36328125" customWidth="1"/>
    <col min="21" max="21" width="3" customWidth="1"/>
    <col min="22" max="22" width="24.90625" customWidth="1"/>
    <col min="23" max="23" width="3" customWidth="1"/>
    <col min="24" max="24" width="4.453125" customWidth="1"/>
    <col min="25" max="25" width="1.453125" customWidth="1"/>
    <col min="26" max="31" width="4.453125" customWidth="1"/>
    <col min="33" max="33" width="4.453125" customWidth="1"/>
    <col min="34" max="34" width="13.90625" customWidth="1"/>
    <col min="35" max="35" width="8.54296875" customWidth="1"/>
    <col min="36" max="36" width="3.6328125" customWidth="1"/>
    <col min="37" max="37" width="8.36328125" customWidth="1"/>
    <col min="38" max="38" width="4.54296875" customWidth="1"/>
    <col min="39" max="39" width="10.6328125" customWidth="1"/>
    <col min="41" max="41" width="91.08984375" customWidth="1"/>
  </cols>
  <sheetData>
    <row r="1" spans="1:32" s="3" customFormat="1" ht="52.5" customHeight="1" x14ac:dyDescent="0.2">
      <c r="B1" s="6" t="s">
        <v>19</v>
      </c>
      <c r="C1" s="7"/>
      <c r="D1" s="7"/>
      <c r="E1" s="14"/>
    </row>
    <row r="2" spans="1:32" s="3" customFormat="1" ht="23.25" customHeight="1" x14ac:dyDescent="0.3">
      <c r="B2" s="20" t="s">
        <v>18</v>
      </c>
      <c r="C2" s="53"/>
      <c r="D2" s="7"/>
      <c r="E2" s="14"/>
      <c r="F2" s="14"/>
      <c r="G2" s="14"/>
      <c r="H2" s="14"/>
      <c r="I2" s="14"/>
      <c r="J2" s="14"/>
      <c r="K2" s="14"/>
    </row>
    <row r="3" spans="1:32" s="3" customFormat="1" ht="21.75" customHeight="1" x14ac:dyDescent="0.35">
      <c r="B3" s="62" t="s">
        <v>40</v>
      </c>
      <c r="C3" s="63"/>
      <c r="D3" s="7"/>
      <c r="E3" s="14"/>
      <c r="F3" s="14"/>
    </row>
    <row r="4" spans="1:32" s="3" customFormat="1" ht="24" customHeight="1" x14ac:dyDescent="0.4">
      <c r="A4" s="12"/>
      <c r="B4" s="64" t="s">
        <v>25</v>
      </c>
      <c r="C4" s="65"/>
      <c r="D4" s="64" t="s">
        <v>39</v>
      </c>
      <c r="E4" s="66"/>
      <c r="F4" s="65"/>
      <c r="G4" s="67"/>
      <c r="H4" s="67"/>
      <c r="I4" s="67"/>
      <c r="J4" s="67"/>
      <c r="K4" s="67"/>
      <c r="L4" s="67"/>
      <c r="M4" s="67"/>
      <c r="N4" s="67"/>
      <c r="O4" s="67"/>
      <c r="P4" s="67"/>
      <c r="Q4" s="67"/>
      <c r="R4" s="67"/>
      <c r="S4" s="67"/>
      <c r="T4" s="67"/>
      <c r="U4" s="67"/>
      <c r="V4" s="67"/>
      <c r="W4" s="67"/>
      <c r="X4" s="67"/>
      <c r="Y4" s="67"/>
      <c r="Z4" s="67"/>
      <c r="AA4" s="67"/>
    </row>
    <row r="5" spans="1:32" s="3" customFormat="1" ht="18" customHeight="1" x14ac:dyDescent="0.3">
      <c r="A5" s="13">
        <v>1</v>
      </c>
      <c r="B5" s="55" t="s">
        <v>26</v>
      </c>
      <c r="C5" s="68"/>
      <c r="D5" s="1"/>
      <c r="E5" s="1"/>
      <c r="F5" s="59"/>
      <c r="G5" s="60"/>
      <c r="H5" s="61"/>
      <c r="I5" s="16"/>
      <c r="J5" s="54"/>
    </row>
    <row r="6" spans="1:32" s="3" customFormat="1" ht="18" customHeight="1" x14ac:dyDescent="0.3">
      <c r="A6" s="11">
        <v>2</v>
      </c>
      <c r="B6" s="55" t="s">
        <v>28</v>
      </c>
      <c r="C6" s="69"/>
      <c r="D6" s="1"/>
      <c r="E6" s="1"/>
      <c r="F6" s="1"/>
      <c r="G6" s="1"/>
      <c r="H6" s="1"/>
      <c r="I6" s="1"/>
      <c r="J6" s="1"/>
      <c r="K6" s="1"/>
    </row>
    <row r="7" spans="1:32" s="3" customFormat="1" ht="18" customHeight="1" x14ac:dyDescent="0.3">
      <c r="A7" s="11">
        <v>3</v>
      </c>
      <c r="B7" s="55" t="s">
        <v>29</v>
      </c>
      <c r="C7" s="69"/>
      <c r="D7" s="1"/>
      <c r="E7" s="1"/>
      <c r="F7" s="1"/>
      <c r="G7" s="1"/>
      <c r="H7" s="1"/>
      <c r="I7" s="1"/>
      <c r="J7" s="1"/>
      <c r="K7" s="1"/>
    </row>
    <row r="8" spans="1:32" s="3" customFormat="1" ht="18" customHeight="1" x14ac:dyDescent="0.3">
      <c r="A8" s="11">
        <v>4</v>
      </c>
      <c r="B8" s="55" t="s">
        <v>27</v>
      </c>
      <c r="C8" s="69"/>
      <c r="D8" s="1"/>
      <c r="E8" s="1"/>
      <c r="F8" s="1"/>
      <c r="G8" s="1"/>
      <c r="H8" s="1"/>
      <c r="I8" s="1"/>
      <c r="J8" s="1"/>
      <c r="K8" s="1"/>
    </row>
    <row r="9" spans="1:32" ht="18" customHeight="1" x14ac:dyDescent="0.3">
      <c r="A9" s="11">
        <v>5</v>
      </c>
      <c r="B9" s="55" t="s">
        <v>30</v>
      </c>
      <c r="C9" s="69"/>
      <c r="D9" s="1"/>
      <c r="E9" s="1"/>
      <c r="F9" s="1"/>
      <c r="G9" s="1"/>
      <c r="H9" s="1"/>
      <c r="I9" s="1"/>
      <c r="J9" s="1"/>
      <c r="K9" s="1"/>
      <c r="L9" s="3"/>
      <c r="M9" s="3"/>
      <c r="N9" s="3"/>
      <c r="O9" s="3"/>
      <c r="P9" s="3"/>
      <c r="R9"/>
      <c r="S9"/>
      <c r="AB9" s="3"/>
    </row>
    <row r="10" spans="1:32" ht="18" customHeight="1" x14ac:dyDescent="0.3">
      <c r="A10" s="11">
        <v>6</v>
      </c>
      <c r="B10" s="55" t="s">
        <v>31</v>
      </c>
      <c r="C10" s="69"/>
      <c r="D10" s="1"/>
      <c r="E10" s="1"/>
      <c r="F10" s="1"/>
      <c r="G10" s="1"/>
      <c r="H10" s="1"/>
      <c r="I10" s="1"/>
      <c r="J10" s="1"/>
      <c r="K10" s="1"/>
      <c r="L10" s="3"/>
      <c r="M10" s="3"/>
      <c r="N10" s="3"/>
      <c r="O10" s="3"/>
      <c r="P10" s="3"/>
      <c r="R10"/>
      <c r="S10"/>
      <c r="AB10" s="3"/>
    </row>
    <row r="11" spans="1:32" ht="18" customHeight="1" x14ac:dyDescent="0.3">
      <c r="A11" s="11">
        <v>7</v>
      </c>
      <c r="B11" s="55" t="s">
        <v>32</v>
      </c>
      <c r="C11" s="69"/>
      <c r="D11" s="1"/>
      <c r="E11" s="1"/>
      <c r="F11" s="1"/>
      <c r="G11" s="1"/>
      <c r="H11" s="1"/>
      <c r="I11" s="1"/>
      <c r="J11" s="1"/>
      <c r="K11" s="1"/>
      <c r="L11" s="3"/>
      <c r="M11" s="3"/>
      <c r="N11" s="3"/>
      <c r="O11" s="3"/>
      <c r="P11" s="3"/>
      <c r="R11"/>
      <c r="S11"/>
      <c r="AB11" s="3"/>
    </row>
    <row r="12" spans="1:32" ht="18" customHeight="1" x14ac:dyDescent="0.3">
      <c r="A12" s="11">
        <v>8</v>
      </c>
      <c r="B12" s="55" t="s">
        <v>23</v>
      </c>
      <c r="C12" s="69"/>
      <c r="D12" s="1"/>
      <c r="E12" s="1"/>
      <c r="F12" s="1"/>
      <c r="G12" s="1"/>
      <c r="H12" s="1"/>
      <c r="I12" s="1"/>
      <c r="J12" s="1"/>
      <c r="K12" s="1"/>
      <c r="L12" s="3"/>
      <c r="M12" s="3"/>
      <c r="N12" s="3"/>
      <c r="O12" s="3"/>
      <c r="P12" s="3"/>
      <c r="R12"/>
      <c r="S12"/>
      <c r="AB12" s="3"/>
    </row>
    <row r="13" spans="1:32" ht="18" customHeight="1" x14ac:dyDescent="0.3">
      <c r="A13" s="11">
        <v>9</v>
      </c>
      <c r="B13" s="55" t="s">
        <v>43</v>
      </c>
      <c r="C13" s="69"/>
      <c r="D13" s="1"/>
      <c r="E13" s="1"/>
      <c r="F13" s="1"/>
      <c r="G13" s="1"/>
      <c r="H13" s="1"/>
      <c r="I13" s="1"/>
      <c r="J13" s="1"/>
      <c r="K13" s="1"/>
      <c r="L13" s="3"/>
      <c r="M13" s="3"/>
      <c r="N13" s="3"/>
      <c r="O13" s="3"/>
      <c r="P13" s="3"/>
      <c r="Q13" s="3"/>
      <c r="R13" s="3"/>
      <c r="S13" s="3"/>
      <c r="T13" s="3"/>
      <c r="AB13" s="3"/>
      <c r="AC13" s="3"/>
      <c r="AD13" s="3"/>
      <c r="AE13" s="3"/>
      <c r="AF13" s="3"/>
    </row>
    <row r="14" spans="1:32" ht="18" customHeight="1" thickBot="1" x14ac:dyDescent="0.35">
      <c r="A14" s="71">
        <v>10</v>
      </c>
      <c r="B14" s="55" t="s">
        <v>44</v>
      </c>
      <c r="C14" s="69"/>
      <c r="D14" s="1"/>
      <c r="E14" s="1"/>
      <c r="F14" s="1"/>
      <c r="G14" s="1"/>
      <c r="H14" s="1"/>
      <c r="I14" s="1"/>
      <c r="J14" s="1"/>
      <c r="K14" s="1"/>
      <c r="L14" s="3"/>
      <c r="M14" s="3"/>
      <c r="N14" s="3"/>
      <c r="O14" s="3"/>
      <c r="P14" s="3"/>
      <c r="Q14" s="3"/>
      <c r="R14" s="3"/>
      <c r="S14" s="3"/>
      <c r="T14" s="3"/>
      <c r="AB14" s="3"/>
      <c r="AC14" s="3"/>
      <c r="AD14" s="3"/>
      <c r="AE14" s="3"/>
      <c r="AF14" s="3"/>
    </row>
    <row r="15" spans="1:32" ht="18" customHeight="1" thickTop="1" thickBot="1" x14ac:dyDescent="0.35">
      <c r="A15" s="11"/>
      <c r="B15" s="17" t="s">
        <v>42</v>
      </c>
      <c r="C15" s="19">
        <f>SUM(C5:C14)</f>
        <v>0</v>
      </c>
      <c r="D15" s="1"/>
      <c r="E15" s="1"/>
      <c r="F15" s="1"/>
      <c r="G15" s="1"/>
      <c r="H15" s="1"/>
      <c r="I15" s="1"/>
      <c r="J15" s="1"/>
      <c r="K15" s="1"/>
      <c r="L15" s="3"/>
      <c r="M15" s="3"/>
      <c r="N15" s="3"/>
      <c r="O15" s="3"/>
      <c r="P15" s="3"/>
      <c r="Q15" s="3"/>
      <c r="R15" s="3"/>
      <c r="S15" s="3"/>
      <c r="T15" s="3"/>
      <c r="AB15" s="3"/>
      <c r="AC15" s="3"/>
      <c r="AD15" s="3"/>
      <c r="AE15" s="3"/>
      <c r="AF15" s="3"/>
    </row>
    <row r="16" spans="1:32" ht="18" customHeight="1" thickTop="1" thickBot="1" x14ac:dyDescent="0.35">
      <c r="A16" s="11"/>
      <c r="B16" s="55"/>
      <c r="C16" s="72"/>
      <c r="D16" s="1"/>
      <c r="E16" s="1"/>
      <c r="F16" s="1"/>
      <c r="G16" s="1"/>
      <c r="H16" s="1"/>
      <c r="I16" s="1"/>
      <c r="J16" s="1"/>
      <c r="K16" s="1"/>
      <c r="L16" s="3"/>
      <c r="M16" s="3"/>
      <c r="N16" s="3"/>
      <c r="O16" s="3"/>
      <c r="P16" s="3"/>
      <c r="Q16" s="3"/>
      <c r="R16" s="3"/>
      <c r="S16" s="3"/>
      <c r="T16" s="3"/>
      <c r="AB16" s="3"/>
      <c r="AC16" s="3"/>
      <c r="AD16" s="3"/>
      <c r="AE16" s="3"/>
      <c r="AF16" s="3"/>
    </row>
    <row r="17" spans="1:39" ht="18" customHeight="1" thickTop="1" thickBot="1" x14ac:dyDescent="0.35">
      <c r="A17" s="11"/>
      <c r="B17" s="55"/>
      <c r="C17" s="72"/>
      <c r="D17" s="1"/>
      <c r="E17" s="1"/>
      <c r="F17" s="10" t="s">
        <v>11</v>
      </c>
      <c r="G17" s="8" t="s">
        <v>5</v>
      </c>
      <c r="H17" s="9">
        <f>E4-C25</f>
        <v>0</v>
      </c>
      <c r="I17"/>
      <c r="J17"/>
      <c r="K17" s="3"/>
      <c r="L17" s="3"/>
      <c r="M17" s="3"/>
      <c r="N17" s="3"/>
      <c r="O17" s="3"/>
      <c r="P17" s="3"/>
      <c r="Q17" s="3"/>
      <c r="R17" s="3"/>
      <c r="S17" s="3"/>
      <c r="T17" s="3"/>
      <c r="AB17" s="3"/>
      <c r="AC17" s="3"/>
      <c r="AD17" s="3"/>
      <c r="AE17" s="3"/>
      <c r="AF17" s="3"/>
    </row>
    <row r="18" spans="1:39" s="5" customFormat="1" ht="18" customHeight="1" thickTop="1" x14ac:dyDescent="0.3">
      <c r="A18" s="11">
        <v>1</v>
      </c>
      <c r="B18" s="55" t="s">
        <v>33</v>
      </c>
      <c r="C18" s="69"/>
      <c r="D18" s="1"/>
      <c r="E18" s="1"/>
      <c r="F18" s="2"/>
      <c r="G18" s="2"/>
      <c r="H18"/>
      <c r="K18" s="3"/>
      <c r="L18" s="3"/>
      <c r="M18" s="3"/>
      <c r="N18" s="3"/>
      <c r="O18" s="3"/>
      <c r="P18" s="3"/>
      <c r="Q18" s="3"/>
      <c r="R18" s="3"/>
      <c r="S18" s="3"/>
      <c r="T18" s="3"/>
      <c r="AB18" s="3"/>
      <c r="AC18" s="3"/>
      <c r="AD18" s="3"/>
      <c r="AE18" s="3"/>
      <c r="AF18" s="3"/>
    </row>
    <row r="19" spans="1:39" ht="18" customHeight="1" thickBot="1" x14ac:dyDescent="0.35">
      <c r="A19" s="11">
        <v>2</v>
      </c>
      <c r="B19" s="55" t="s">
        <v>34</v>
      </c>
      <c r="C19" s="69"/>
      <c r="D19" s="1"/>
      <c r="E19" s="1"/>
      <c r="F19" s="2"/>
      <c r="G19" s="2"/>
      <c r="H19"/>
      <c r="I19"/>
      <c r="J19"/>
      <c r="K19" s="3"/>
      <c r="L19" s="3"/>
      <c r="M19" s="3"/>
      <c r="N19" s="3"/>
      <c r="O19" s="3"/>
      <c r="P19" s="3"/>
      <c r="Q19" s="3"/>
      <c r="R19" s="3"/>
      <c r="S19" s="3"/>
      <c r="T19" s="3"/>
      <c r="AB19" s="3"/>
      <c r="AC19" s="3"/>
      <c r="AD19" s="3"/>
      <c r="AE19" s="3"/>
      <c r="AF19" s="3"/>
    </row>
    <row r="20" spans="1:39" ht="18" customHeight="1" thickTop="1" thickBot="1" x14ac:dyDescent="0.35">
      <c r="A20" s="11">
        <v>3</v>
      </c>
      <c r="B20" s="55" t="s">
        <v>35</v>
      </c>
      <c r="C20" s="69"/>
      <c r="D20" s="1"/>
      <c r="E20" s="1"/>
      <c r="F20" s="10" t="s">
        <v>12</v>
      </c>
      <c r="G20" s="8" t="s">
        <v>5</v>
      </c>
      <c r="H20" s="9">
        <f>C15</f>
        <v>0</v>
      </c>
      <c r="I20"/>
      <c r="J20"/>
      <c r="K20" s="3"/>
      <c r="L20" s="3"/>
      <c r="M20" s="3"/>
      <c r="N20" s="3"/>
      <c r="O20" s="3"/>
      <c r="P20" s="3"/>
      <c r="Q20" s="3"/>
      <c r="R20" s="3"/>
      <c r="S20" s="3"/>
      <c r="T20" s="3"/>
      <c r="AB20" s="3"/>
      <c r="AC20" s="3"/>
      <c r="AD20" s="3"/>
      <c r="AE20" s="3"/>
      <c r="AF20" s="3"/>
    </row>
    <row r="21" spans="1:39" ht="18" customHeight="1" thickTop="1" x14ac:dyDescent="0.3">
      <c r="A21" s="11">
        <v>4</v>
      </c>
      <c r="B21" s="55" t="s">
        <v>36</v>
      </c>
      <c r="C21" s="69"/>
      <c r="D21" s="1"/>
      <c r="E21" s="1"/>
      <c r="F21" s="2"/>
      <c r="G21" s="2"/>
      <c r="H21"/>
      <c r="I21"/>
      <c r="J21"/>
      <c r="K21" s="3"/>
      <c r="L21" s="3"/>
      <c r="M21" s="3"/>
      <c r="N21" s="3"/>
      <c r="O21" s="3"/>
      <c r="P21" s="3"/>
      <c r="Q21" s="3"/>
      <c r="R21" s="3"/>
      <c r="S21" s="3"/>
      <c r="T21" s="3"/>
      <c r="AB21" s="3"/>
      <c r="AC21" s="3"/>
      <c r="AD21" s="3"/>
      <c r="AE21" s="3"/>
      <c r="AF21" s="3"/>
    </row>
    <row r="22" spans="1:39" ht="18" customHeight="1" thickBot="1" x14ac:dyDescent="0.35">
      <c r="A22" s="11">
        <v>5</v>
      </c>
      <c r="B22" s="55" t="s">
        <v>37</v>
      </c>
      <c r="C22" s="69"/>
      <c r="D22" s="1"/>
      <c r="E22" s="1"/>
      <c r="F22" s="2"/>
      <c r="G22" s="2"/>
      <c r="H22"/>
      <c r="I22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AB22" s="3"/>
      <c r="AC22" s="3"/>
      <c r="AD22" s="3"/>
      <c r="AE22" s="3"/>
      <c r="AF22" s="3"/>
    </row>
    <row r="23" spans="1:39" ht="18" customHeight="1" thickTop="1" thickBot="1" x14ac:dyDescent="0.35">
      <c r="A23" s="11">
        <v>6</v>
      </c>
      <c r="B23" s="55" t="s">
        <v>38</v>
      </c>
      <c r="C23" s="70"/>
      <c r="D23" s="1"/>
      <c r="E23" s="1"/>
      <c r="F23" s="10" t="s">
        <v>13</v>
      </c>
      <c r="G23" s="8" t="s">
        <v>5</v>
      </c>
      <c r="H23" s="9">
        <f>+H17-H20+10</f>
        <v>10</v>
      </c>
      <c r="I2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AB23" s="3"/>
      <c r="AC23" s="3"/>
      <c r="AD23" s="3"/>
      <c r="AE23" s="3"/>
      <c r="AF23" s="3"/>
    </row>
    <row r="24" spans="1:39" ht="18" customHeight="1" thickTop="1" thickBot="1" x14ac:dyDescent="0.35">
      <c r="A24" s="11">
        <v>7</v>
      </c>
      <c r="B24" s="55"/>
      <c r="C24" s="70"/>
      <c r="D24" s="1"/>
      <c r="E24" s="1"/>
      <c r="F24" s="2"/>
      <c r="G24" s="2"/>
      <c r="H24"/>
      <c r="I24"/>
      <c r="J24" s="3"/>
      <c r="K24" s="3"/>
      <c r="M24"/>
      <c r="N24"/>
      <c r="O24"/>
      <c r="P24"/>
      <c r="R24"/>
      <c r="S24"/>
    </row>
    <row r="25" spans="1:39" ht="18" customHeight="1" thickTop="1" thickBot="1" x14ac:dyDescent="0.35">
      <c r="A25" s="11"/>
      <c r="B25" s="17" t="s">
        <v>45</v>
      </c>
      <c r="C25" s="19">
        <f>SUM(C18:C24)</f>
        <v>0</v>
      </c>
      <c r="D25" s="1"/>
      <c r="E25" s="1"/>
      <c r="F25" s="2"/>
      <c r="G25" s="2"/>
      <c r="H25"/>
      <c r="I25"/>
      <c r="J25" s="3"/>
      <c r="K25" s="3"/>
      <c r="M25"/>
      <c r="N25"/>
      <c r="O25"/>
      <c r="P25"/>
      <c r="R25"/>
      <c r="S25"/>
    </row>
    <row r="26" spans="1:39" ht="18" customHeight="1" thickTop="1" x14ac:dyDescent="0.3">
      <c r="A26" s="11"/>
      <c r="D26" s="1"/>
      <c r="E26" s="1"/>
      <c r="I26"/>
      <c r="J26" s="3"/>
      <c r="K26"/>
      <c r="M26"/>
      <c r="N26"/>
      <c r="O26"/>
      <c r="P26"/>
      <c r="R26"/>
      <c r="S26"/>
    </row>
    <row r="27" spans="1:39" ht="18" customHeight="1" x14ac:dyDescent="0.3">
      <c r="A27" s="11"/>
      <c r="D27" s="1"/>
      <c r="E27" s="1"/>
      <c r="I27"/>
      <c r="J27"/>
      <c r="K27"/>
      <c r="M27"/>
      <c r="N27"/>
      <c r="O27"/>
      <c r="P27"/>
      <c r="R27"/>
      <c r="S27"/>
    </row>
    <row r="28" spans="1:39" ht="18" customHeight="1" x14ac:dyDescent="0.3">
      <c r="A28" s="11"/>
      <c r="D28" s="1"/>
      <c r="E28" s="1"/>
      <c r="I28"/>
      <c r="J28"/>
      <c r="K28"/>
      <c r="M28"/>
      <c r="N28"/>
      <c r="O28"/>
      <c r="P28"/>
      <c r="R28"/>
      <c r="S28"/>
    </row>
    <row r="29" spans="1:39" ht="18" customHeight="1" x14ac:dyDescent="0.3">
      <c r="A29" s="18"/>
      <c r="D29" s="1"/>
      <c r="E29" s="1"/>
      <c r="I29"/>
      <c r="J29"/>
      <c r="K29"/>
      <c r="M29"/>
      <c r="N29"/>
      <c r="O29"/>
      <c r="P29"/>
      <c r="R29"/>
      <c r="S29"/>
    </row>
    <row r="30" spans="1:39" ht="23.4" thickBot="1" x14ac:dyDescent="0.45">
      <c r="D30" s="1"/>
      <c r="E30" s="1"/>
      <c r="I30"/>
      <c r="J30"/>
      <c r="K30"/>
      <c r="M30"/>
      <c r="N30"/>
      <c r="O30"/>
      <c r="P30"/>
      <c r="R30"/>
      <c r="S30"/>
      <c r="V30" s="52"/>
      <c r="AH30" s="52" t="s">
        <v>17</v>
      </c>
    </row>
    <row r="31" spans="1:39" ht="30.6" thickTop="1" x14ac:dyDescent="0.5">
      <c r="AH31" s="21" t="s">
        <v>24</v>
      </c>
      <c r="AI31" s="22">
        <f>COUNTIF($C$5:$C$36,"H")</f>
        <v>0</v>
      </c>
      <c r="AJ31" s="23" t="s">
        <v>7</v>
      </c>
      <c r="AK31" s="24">
        <v>0.8</v>
      </c>
      <c r="AL31" s="23" t="s">
        <v>5</v>
      </c>
      <c r="AM31" s="25">
        <f t="shared" ref="AM31:AM38" si="0">+AI31*AK31</f>
        <v>0</v>
      </c>
    </row>
    <row r="32" spans="1:39" ht="30" x14ac:dyDescent="0.5">
      <c r="AH32" s="26" t="s">
        <v>10</v>
      </c>
      <c r="AI32" s="27">
        <f>COUNTIF($C$5:$C$36,"G")</f>
        <v>0</v>
      </c>
      <c r="AJ32" s="28" t="s">
        <v>7</v>
      </c>
      <c r="AK32" s="29">
        <v>0.7</v>
      </c>
      <c r="AL32" s="28" t="s">
        <v>5</v>
      </c>
      <c r="AM32" s="30">
        <f t="shared" si="0"/>
        <v>0</v>
      </c>
    </row>
    <row r="33" spans="34:41" ht="30" x14ac:dyDescent="0.5">
      <c r="AH33" s="26" t="s">
        <v>6</v>
      </c>
      <c r="AI33" s="27">
        <f>COUNTIF($C$5:$C$36,"F")</f>
        <v>0</v>
      </c>
      <c r="AJ33" s="28" t="s">
        <v>7</v>
      </c>
      <c r="AK33" s="29">
        <v>0.6</v>
      </c>
      <c r="AL33" s="28" t="s">
        <v>5</v>
      </c>
      <c r="AM33" s="30">
        <f t="shared" si="0"/>
        <v>0</v>
      </c>
    </row>
    <row r="34" spans="34:41" ht="30" x14ac:dyDescent="0.5">
      <c r="AH34" s="26" t="s">
        <v>0</v>
      </c>
      <c r="AI34" s="27">
        <f>COUNTIF($C$5:$C$36,"E")</f>
        <v>0</v>
      </c>
      <c r="AJ34" s="28" t="s">
        <v>7</v>
      </c>
      <c r="AK34" s="29">
        <v>0.5</v>
      </c>
      <c r="AL34" s="28" t="s">
        <v>5</v>
      </c>
      <c r="AM34" s="30">
        <f t="shared" si="0"/>
        <v>0</v>
      </c>
    </row>
    <row r="35" spans="34:41" ht="30" x14ac:dyDescent="0.5">
      <c r="AH35" s="26" t="s">
        <v>1</v>
      </c>
      <c r="AI35" s="27">
        <f>COUNTIF($C$5:$C$36,"D")</f>
        <v>0</v>
      </c>
      <c r="AJ35" s="28" t="s">
        <v>7</v>
      </c>
      <c r="AK35" s="29">
        <v>0.4</v>
      </c>
      <c r="AL35" s="28" t="s">
        <v>5</v>
      </c>
      <c r="AM35" s="30">
        <f t="shared" si="0"/>
        <v>0</v>
      </c>
    </row>
    <row r="36" spans="34:41" ht="30" x14ac:dyDescent="0.5">
      <c r="AH36" s="26" t="s">
        <v>2</v>
      </c>
      <c r="AI36" s="27">
        <f>COUNTIF($C$5:$C$36,"C")</f>
        <v>0</v>
      </c>
      <c r="AJ36" s="28" t="s">
        <v>7</v>
      </c>
      <c r="AK36" s="29">
        <v>0.3</v>
      </c>
      <c r="AL36" s="28" t="s">
        <v>5</v>
      </c>
      <c r="AM36" s="30">
        <f t="shared" si="0"/>
        <v>0</v>
      </c>
    </row>
    <row r="37" spans="34:41" ht="30" x14ac:dyDescent="0.5">
      <c r="AH37" s="26" t="s">
        <v>3</v>
      </c>
      <c r="AI37" s="27">
        <f>COUNTIF($C$5:$C$36,"B")</f>
        <v>0</v>
      </c>
      <c r="AJ37" s="28" t="s">
        <v>7</v>
      </c>
      <c r="AK37" s="29">
        <v>0.2</v>
      </c>
      <c r="AL37" s="28" t="s">
        <v>5</v>
      </c>
      <c r="AM37" s="30">
        <f t="shared" si="0"/>
        <v>0</v>
      </c>
    </row>
    <row r="38" spans="34:41" ht="30.6" thickBot="1" x14ac:dyDescent="0.55000000000000004">
      <c r="AH38" s="31" t="s">
        <v>4</v>
      </c>
      <c r="AI38" s="32">
        <f>+P12</f>
        <v>0</v>
      </c>
      <c r="AJ38" s="33" t="s">
        <v>7</v>
      </c>
      <c r="AK38" s="34">
        <v>0.1</v>
      </c>
      <c r="AL38" s="33" t="s">
        <v>5</v>
      </c>
      <c r="AM38" s="35">
        <f t="shared" si="0"/>
        <v>0</v>
      </c>
    </row>
    <row r="39" spans="34:41" ht="39.6" thickBot="1" x14ac:dyDescent="0.95">
      <c r="AH39" s="36" t="s">
        <v>8</v>
      </c>
      <c r="AI39" s="37">
        <f>SUM(AI31:AI38)</f>
        <v>0</v>
      </c>
      <c r="AJ39" s="38"/>
      <c r="AK39" s="39"/>
      <c r="AL39" s="38"/>
      <c r="AM39" s="40">
        <f>IF(AI39&gt;10,"ERR",SUM(AM31:AM38))</f>
        <v>0</v>
      </c>
    </row>
    <row r="40" spans="34:41" ht="30" x14ac:dyDescent="0.5">
      <c r="AH40" s="41" t="s">
        <v>9</v>
      </c>
      <c r="AI40" s="42">
        <f>+P14</f>
        <v>0</v>
      </c>
      <c r="AJ40" s="43" t="s">
        <v>7</v>
      </c>
      <c r="AK40" s="44">
        <v>0.5</v>
      </c>
      <c r="AL40" s="43" t="s">
        <v>5</v>
      </c>
      <c r="AM40" s="45">
        <f>+AI40*AK40</f>
        <v>0</v>
      </c>
    </row>
    <row r="41" spans="34:41" ht="30" x14ac:dyDescent="0.5">
      <c r="AH41" s="46" t="s">
        <v>14</v>
      </c>
      <c r="AI41" s="47">
        <f>+P15</f>
        <v>0</v>
      </c>
      <c r="AJ41" s="28"/>
      <c r="AK41" s="48"/>
      <c r="AL41" s="28" t="s">
        <v>5</v>
      </c>
      <c r="AM41" s="30" t="str">
        <f>IF(AI41="c",0.3,IF(AI41="d",0.5,IF(AI41="e",0.5,IF(AI41="f",0.5,IF(AI41="a",0,IF(AI41="b",0,IF(AI41="",0,"error")))))))</f>
        <v>error</v>
      </c>
    </row>
    <row r="42" spans="34:41" ht="15" customHeight="1" thickBot="1" x14ac:dyDescent="0.55000000000000004">
      <c r="AH42" s="49" t="s">
        <v>15</v>
      </c>
      <c r="AI42" s="51">
        <f>+P16</f>
        <v>0</v>
      </c>
      <c r="AJ42" s="33"/>
      <c r="AK42" s="50"/>
      <c r="AL42" s="33" t="s">
        <v>5</v>
      </c>
      <c r="AM42" s="35">
        <f>+AI42</f>
        <v>0</v>
      </c>
    </row>
    <row r="43" spans="34:41" ht="15.75" customHeight="1" x14ac:dyDescent="0.25">
      <c r="AH43" s="80" t="s">
        <v>16</v>
      </c>
      <c r="AI43" s="81"/>
      <c r="AJ43" s="81"/>
      <c r="AK43" s="81"/>
      <c r="AL43" s="84"/>
      <c r="AM43" s="86">
        <f>SUM(AM39:AM42)</f>
        <v>0</v>
      </c>
    </row>
    <row r="44" spans="34:41" ht="15.6" thickBot="1" x14ac:dyDescent="0.3">
      <c r="AH44" s="82"/>
      <c r="AI44" s="83"/>
      <c r="AJ44" s="83"/>
      <c r="AK44" s="83"/>
      <c r="AL44" s="85"/>
      <c r="AM44" s="87"/>
    </row>
    <row r="45" spans="34:41" ht="302.39999999999998" thickTop="1" x14ac:dyDescent="6.85">
      <c r="AO45" s="58">
        <f>+F30</f>
        <v>0</v>
      </c>
    </row>
  </sheetData>
  <mergeCells count="3">
    <mergeCell ref="AH43:AK44"/>
    <mergeCell ref="AL43:AL44"/>
    <mergeCell ref="AM43:AM44"/>
  </mergeCells>
  <conditionalFormatting sqref="AM39">
    <cfRule type="cellIs" dxfId="38" priority="8" stopIfTrue="1" operator="equal">
      <formula>"ERR"</formula>
    </cfRule>
  </conditionalFormatting>
  <conditionalFormatting sqref="AI39">
    <cfRule type="cellIs" dxfId="37" priority="7" stopIfTrue="1" operator="between">
      <formula>0.1</formula>
      <formula>9.9</formula>
    </cfRule>
  </conditionalFormatting>
  <conditionalFormatting sqref="I5">
    <cfRule type="cellIs" dxfId="36" priority="1" operator="greaterThan">
      <formula>5</formula>
    </cfRule>
  </conditionalFormatting>
  <printOptions horizontalCentered="1" verticalCentered="1"/>
  <pageMargins left="0.47244094488188981" right="0.47244094488188981" top="0.39370078740157483" bottom="0.35433070866141736" header="0" footer="0.19685039370078741"/>
  <pageSetup paperSize="9" scale="76" orientation="landscape" verticalDpi="300" r:id="rId1"/>
  <headerFooter alignWithMargins="0">
    <oddFooter xml:space="preserve">&amp;R&amp;"Times New Roman,Normal"&amp;8TT, NOR  19.11.05 </oddFooter>
  </headerFooter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45"/>
  <sheetViews>
    <sheetView zoomScale="85" zoomScaleNormal="85" workbookViewId="0">
      <selection activeCell="H23" sqref="H23"/>
    </sheetView>
  </sheetViews>
  <sheetFormatPr baseColWidth="10" defaultColWidth="8.90625" defaultRowHeight="15" x14ac:dyDescent="0.25"/>
  <cols>
    <col min="1" max="1" width="3.81640625" customWidth="1"/>
    <col min="2" max="2" width="38.54296875" customWidth="1"/>
    <col min="3" max="3" width="5.453125" style="2" customWidth="1"/>
    <col min="4" max="4" width="17.453125" style="2" customWidth="1"/>
    <col min="5" max="5" width="5.36328125" style="15" customWidth="1"/>
    <col min="6" max="6" width="10.08984375" style="15" customWidth="1"/>
    <col min="7" max="7" width="2.81640625" style="15" customWidth="1"/>
    <col min="8" max="8" width="6.1796875" style="15" customWidth="1"/>
    <col min="9" max="11" width="2.81640625" style="15" customWidth="1"/>
    <col min="12" max="12" width="57.54296875" customWidth="1"/>
    <col min="13" max="13" width="1.81640625" style="2" customWidth="1"/>
    <col min="14" max="15" width="1.90625" style="1" customWidth="1"/>
    <col min="16" max="16" width="4.36328125" style="1" customWidth="1"/>
    <col min="17" max="17" width="2" customWidth="1"/>
    <col min="18" max="18" width="4.08984375" style="4" customWidth="1"/>
    <col min="19" max="19" width="2" style="2" customWidth="1"/>
    <col min="20" max="20" width="5.36328125" customWidth="1"/>
    <col min="21" max="21" width="3" customWidth="1"/>
    <col min="22" max="22" width="24.90625" customWidth="1"/>
    <col min="23" max="23" width="3" customWidth="1"/>
    <col min="24" max="24" width="4.453125" customWidth="1"/>
    <col min="25" max="25" width="1.453125" customWidth="1"/>
    <col min="26" max="31" width="4.453125" customWidth="1"/>
    <col min="33" max="33" width="4.453125" customWidth="1"/>
    <col min="34" max="34" width="13.90625" customWidth="1"/>
    <col min="35" max="35" width="8.54296875" customWidth="1"/>
    <col min="36" max="36" width="3.6328125" customWidth="1"/>
    <col min="37" max="37" width="8.36328125" customWidth="1"/>
    <col min="38" max="38" width="4.54296875" customWidth="1"/>
    <col min="39" max="39" width="10.6328125" customWidth="1"/>
    <col min="41" max="41" width="91.08984375" customWidth="1"/>
  </cols>
  <sheetData>
    <row r="1" spans="1:32" s="3" customFormat="1" ht="52.5" customHeight="1" x14ac:dyDescent="0.2">
      <c r="B1" s="6" t="s">
        <v>19</v>
      </c>
      <c r="C1" s="7"/>
      <c r="D1" s="7"/>
      <c r="E1" s="14"/>
    </row>
    <row r="2" spans="1:32" s="3" customFormat="1" ht="23.25" customHeight="1" x14ac:dyDescent="0.3">
      <c r="B2" s="20" t="s">
        <v>18</v>
      </c>
      <c r="C2" s="53"/>
      <c r="D2" s="7"/>
      <c r="E2" s="14"/>
      <c r="F2" s="14"/>
      <c r="G2" s="14"/>
      <c r="H2" s="14"/>
      <c r="I2" s="14"/>
      <c r="J2" s="14"/>
      <c r="K2" s="14"/>
    </row>
    <row r="3" spans="1:32" s="3" customFormat="1" ht="21.75" customHeight="1" x14ac:dyDescent="0.35">
      <c r="B3" s="62" t="s">
        <v>40</v>
      </c>
      <c r="C3" s="63"/>
      <c r="D3" s="7"/>
      <c r="E3" s="14"/>
      <c r="F3" s="14"/>
    </row>
    <row r="4" spans="1:32" s="3" customFormat="1" ht="28.5" customHeight="1" x14ac:dyDescent="0.4">
      <c r="A4" s="12"/>
      <c r="B4" s="64" t="s">
        <v>25</v>
      </c>
      <c r="C4" s="65"/>
      <c r="D4" s="64" t="s">
        <v>39</v>
      </c>
      <c r="E4" s="66"/>
      <c r="F4" s="65"/>
      <c r="G4" s="67"/>
      <c r="H4" s="67"/>
      <c r="I4" s="67"/>
      <c r="J4" s="67"/>
      <c r="K4" s="67"/>
      <c r="L4" s="67"/>
      <c r="M4" s="67"/>
      <c r="N4" s="67"/>
      <c r="O4" s="67"/>
      <c r="P4" s="67"/>
      <c r="Q4" s="67"/>
      <c r="R4" s="67"/>
      <c r="S4" s="67"/>
      <c r="T4" s="67"/>
      <c r="U4" s="67"/>
      <c r="V4" s="67"/>
      <c r="W4" s="67"/>
      <c r="X4" s="67"/>
      <c r="Y4" s="67"/>
      <c r="Z4" s="67"/>
      <c r="AA4" s="67"/>
    </row>
    <row r="5" spans="1:32" s="3" customFormat="1" ht="18" customHeight="1" x14ac:dyDescent="0.3">
      <c r="A5" s="13">
        <v>1</v>
      </c>
      <c r="B5" s="55" t="s">
        <v>26</v>
      </c>
      <c r="C5" s="68"/>
      <c r="D5" s="1"/>
      <c r="E5" s="1"/>
      <c r="F5" s="59"/>
      <c r="G5" s="60"/>
      <c r="H5" s="61"/>
      <c r="I5" s="16"/>
      <c r="J5" s="54"/>
    </row>
    <row r="6" spans="1:32" s="3" customFormat="1" ht="18" customHeight="1" x14ac:dyDescent="0.3">
      <c r="A6" s="11">
        <v>2</v>
      </c>
      <c r="B6" s="55" t="s">
        <v>28</v>
      </c>
      <c r="C6" s="69"/>
      <c r="D6" s="1"/>
      <c r="E6" s="1"/>
      <c r="F6" s="1"/>
      <c r="G6" s="1"/>
      <c r="H6" s="1"/>
      <c r="I6" s="1"/>
      <c r="J6" s="1"/>
      <c r="K6" s="1"/>
    </row>
    <row r="7" spans="1:32" s="3" customFormat="1" ht="18" customHeight="1" x14ac:dyDescent="0.3">
      <c r="A7" s="11">
        <v>3</v>
      </c>
      <c r="B7" s="55" t="s">
        <v>29</v>
      </c>
      <c r="C7" s="69"/>
      <c r="D7" s="1"/>
      <c r="E7" s="1"/>
      <c r="F7" s="1"/>
      <c r="G7" s="1"/>
      <c r="H7" s="1"/>
      <c r="I7" s="1"/>
      <c r="J7" s="1"/>
      <c r="K7" s="1"/>
    </row>
    <row r="8" spans="1:32" s="3" customFormat="1" ht="18" customHeight="1" x14ac:dyDescent="0.3">
      <c r="A8" s="11">
        <v>4</v>
      </c>
      <c r="B8" s="55" t="s">
        <v>27</v>
      </c>
      <c r="C8" s="69"/>
      <c r="D8" s="1"/>
      <c r="E8" s="1"/>
      <c r="F8" s="1"/>
      <c r="G8" s="1"/>
      <c r="H8" s="1"/>
      <c r="I8" s="1"/>
      <c r="J8" s="1"/>
      <c r="K8" s="1"/>
    </row>
    <row r="9" spans="1:32" ht="18" customHeight="1" x14ac:dyDescent="0.3">
      <c r="A9" s="11">
        <v>5</v>
      </c>
      <c r="B9" s="55" t="s">
        <v>30</v>
      </c>
      <c r="C9" s="69"/>
      <c r="D9" s="1"/>
      <c r="E9" s="1"/>
      <c r="F9" s="1"/>
      <c r="G9" s="1"/>
      <c r="H9" s="1"/>
      <c r="I9" s="1"/>
      <c r="J9" s="1"/>
      <c r="K9" s="1"/>
      <c r="L9" s="3"/>
      <c r="M9" s="3"/>
      <c r="N9" s="3"/>
      <c r="O9" s="3"/>
      <c r="P9" s="3"/>
      <c r="R9"/>
      <c r="S9"/>
      <c r="AB9" s="3"/>
    </row>
    <row r="10" spans="1:32" ht="18" customHeight="1" x14ac:dyDescent="0.3">
      <c r="A10" s="11">
        <v>6</v>
      </c>
      <c r="B10" s="55" t="s">
        <v>31</v>
      </c>
      <c r="C10" s="69"/>
      <c r="D10" s="1"/>
      <c r="E10" s="1"/>
      <c r="F10" s="1"/>
      <c r="G10" s="1"/>
      <c r="H10" s="1"/>
      <c r="I10" s="1"/>
      <c r="J10" s="1"/>
      <c r="K10" s="1"/>
      <c r="L10" s="3"/>
      <c r="M10" s="3"/>
      <c r="N10" s="3"/>
      <c r="O10" s="3"/>
      <c r="P10" s="3"/>
      <c r="R10"/>
      <c r="S10"/>
      <c r="AB10" s="3"/>
    </row>
    <row r="11" spans="1:32" ht="18" customHeight="1" x14ac:dyDescent="0.3">
      <c r="A11" s="11">
        <v>7</v>
      </c>
      <c r="B11" s="55" t="s">
        <v>32</v>
      </c>
      <c r="C11" s="69"/>
      <c r="D11" s="1"/>
      <c r="E11" s="1"/>
      <c r="F11" s="1"/>
      <c r="G11" s="1"/>
      <c r="H11" s="1"/>
      <c r="I11" s="1"/>
      <c r="J11" s="1"/>
      <c r="K11" s="1"/>
      <c r="L11" s="3"/>
      <c r="M11" s="3"/>
      <c r="N11" s="3"/>
      <c r="O11" s="3"/>
      <c r="P11" s="3"/>
      <c r="R11"/>
      <c r="S11"/>
      <c r="AB11" s="3"/>
    </row>
    <row r="12" spans="1:32" ht="18" customHeight="1" x14ac:dyDescent="0.3">
      <c r="A12" s="11">
        <v>8</v>
      </c>
      <c r="B12" s="55" t="s">
        <v>23</v>
      </c>
      <c r="C12" s="69"/>
      <c r="D12" s="1"/>
      <c r="E12" s="1"/>
      <c r="F12" s="1"/>
      <c r="G12" s="1"/>
      <c r="H12" s="1"/>
      <c r="I12" s="1"/>
      <c r="J12" s="1"/>
      <c r="K12" s="1"/>
      <c r="L12" s="3"/>
      <c r="M12" s="3"/>
      <c r="N12" s="3"/>
      <c r="O12" s="3"/>
      <c r="P12" s="3"/>
      <c r="R12"/>
      <c r="S12"/>
      <c r="AB12" s="3"/>
    </row>
    <row r="13" spans="1:32" ht="18" customHeight="1" x14ac:dyDescent="0.3">
      <c r="A13" s="11">
        <v>9</v>
      </c>
      <c r="B13" s="55" t="s">
        <v>43</v>
      </c>
      <c r="C13" s="69"/>
      <c r="D13" s="1"/>
      <c r="E13" s="1"/>
      <c r="F13" s="1"/>
      <c r="G13" s="1"/>
      <c r="H13" s="1"/>
      <c r="I13" s="1"/>
      <c r="J13" s="1"/>
      <c r="K13" s="1"/>
      <c r="L13" s="3"/>
      <c r="M13" s="3"/>
      <c r="N13" s="3"/>
      <c r="O13" s="3"/>
      <c r="P13" s="3"/>
      <c r="Q13" s="3"/>
      <c r="R13" s="3"/>
      <c r="S13" s="3"/>
      <c r="T13" s="3"/>
      <c r="AB13" s="3"/>
      <c r="AC13" s="3"/>
      <c r="AD13" s="3"/>
      <c r="AE13" s="3"/>
      <c r="AF13" s="3"/>
    </row>
    <row r="14" spans="1:32" ht="18" customHeight="1" thickBot="1" x14ac:dyDescent="0.35">
      <c r="A14" s="71">
        <v>10</v>
      </c>
      <c r="B14" s="55" t="s">
        <v>44</v>
      </c>
      <c r="C14" s="69"/>
      <c r="D14" s="1"/>
      <c r="E14" s="1"/>
      <c r="F14" s="1"/>
      <c r="G14" s="1"/>
      <c r="H14" s="1"/>
      <c r="I14" s="1"/>
      <c r="J14" s="1"/>
      <c r="K14" s="1"/>
      <c r="L14" s="3"/>
      <c r="M14" s="3"/>
      <c r="N14" s="3"/>
      <c r="O14" s="3"/>
      <c r="P14" s="3"/>
      <c r="Q14" s="3"/>
      <c r="R14" s="3"/>
      <c r="S14" s="3"/>
      <c r="T14" s="3"/>
      <c r="AB14" s="3"/>
      <c r="AC14" s="3"/>
      <c r="AD14" s="3"/>
      <c r="AE14" s="3"/>
      <c r="AF14" s="3"/>
    </row>
    <row r="15" spans="1:32" ht="18" customHeight="1" thickTop="1" thickBot="1" x14ac:dyDescent="0.35">
      <c r="A15" s="11"/>
      <c r="B15" s="17" t="s">
        <v>42</v>
      </c>
      <c r="C15" s="19">
        <f>SUM(C5:C14)</f>
        <v>0</v>
      </c>
      <c r="D15" s="1"/>
      <c r="E15" s="1"/>
      <c r="F15" s="1"/>
      <c r="G15" s="1"/>
      <c r="H15" s="1"/>
      <c r="I15" s="1"/>
      <c r="J15" s="1"/>
      <c r="K15" s="1"/>
      <c r="L15" s="3"/>
      <c r="M15" s="3"/>
      <c r="N15" s="3"/>
      <c r="O15" s="3"/>
      <c r="P15" s="3"/>
      <c r="Q15" s="3"/>
      <c r="R15" s="3"/>
      <c r="S15" s="3"/>
      <c r="T15" s="3"/>
      <c r="AB15" s="3"/>
      <c r="AC15" s="3"/>
      <c r="AD15" s="3"/>
      <c r="AE15" s="3"/>
      <c r="AF15" s="3"/>
    </row>
    <row r="16" spans="1:32" ht="18" customHeight="1" thickTop="1" thickBot="1" x14ac:dyDescent="0.35">
      <c r="A16" s="11"/>
      <c r="B16" s="55"/>
      <c r="C16" s="72"/>
      <c r="D16" s="1"/>
      <c r="E16" s="1"/>
      <c r="F16" s="1"/>
      <c r="G16" s="1"/>
      <c r="H16" s="1"/>
      <c r="I16" s="1"/>
      <c r="J16" s="1"/>
      <c r="K16" s="1"/>
      <c r="L16" s="3"/>
      <c r="M16" s="3"/>
      <c r="N16" s="3"/>
      <c r="O16" s="3"/>
      <c r="P16" s="3"/>
      <c r="Q16" s="3"/>
      <c r="R16" s="3"/>
      <c r="S16" s="3"/>
      <c r="T16" s="3"/>
      <c r="AB16" s="3"/>
      <c r="AC16" s="3"/>
      <c r="AD16" s="3"/>
      <c r="AE16" s="3"/>
      <c r="AF16" s="3"/>
    </row>
    <row r="17" spans="1:39" ht="18" customHeight="1" thickTop="1" thickBot="1" x14ac:dyDescent="0.35">
      <c r="A17" s="11"/>
      <c r="B17" s="55"/>
      <c r="C17" s="72"/>
      <c r="D17" s="1"/>
      <c r="E17" s="1"/>
      <c r="F17" s="10" t="s">
        <v>11</v>
      </c>
      <c r="G17" s="8" t="s">
        <v>5</v>
      </c>
      <c r="H17" s="9">
        <f>E4-C25</f>
        <v>0</v>
      </c>
      <c r="I17"/>
      <c r="J17"/>
      <c r="K17" s="3"/>
      <c r="L17" s="3"/>
      <c r="M17" s="3"/>
      <c r="N17" s="3"/>
      <c r="O17" s="3"/>
      <c r="P17" s="3"/>
      <c r="Q17" s="3"/>
      <c r="R17" s="3"/>
      <c r="S17" s="3"/>
      <c r="T17" s="3"/>
      <c r="AB17" s="3"/>
      <c r="AC17" s="3"/>
      <c r="AD17" s="3"/>
      <c r="AE17" s="3"/>
      <c r="AF17" s="3"/>
    </row>
    <row r="18" spans="1:39" s="5" customFormat="1" ht="18" customHeight="1" thickTop="1" x14ac:dyDescent="0.3">
      <c r="A18" s="11">
        <v>1</v>
      </c>
      <c r="B18" s="55" t="s">
        <v>33</v>
      </c>
      <c r="C18" s="69"/>
      <c r="D18" s="1"/>
      <c r="E18" s="1"/>
      <c r="F18" s="2"/>
      <c r="G18" s="2"/>
      <c r="H18"/>
      <c r="K18" s="3"/>
      <c r="L18" s="3"/>
      <c r="M18" s="3"/>
      <c r="N18" s="3"/>
      <c r="O18" s="3"/>
      <c r="P18" s="3"/>
      <c r="Q18" s="3"/>
      <c r="R18" s="3"/>
      <c r="S18" s="3"/>
      <c r="T18" s="3"/>
      <c r="AB18" s="3"/>
      <c r="AC18" s="3"/>
      <c r="AD18" s="3"/>
      <c r="AE18" s="3"/>
      <c r="AF18" s="3"/>
    </row>
    <row r="19" spans="1:39" ht="18" customHeight="1" thickBot="1" x14ac:dyDescent="0.35">
      <c r="A19" s="11">
        <v>2</v>
      </c>
      <c r="B19" s="55" t="s">
        <v>34</v>
      </c>
      <c r="C19" s="69"/>
      <c r="D19" s="1"/>
      <c r="E19" s="1"/>
      <c r="F19" s="2"/>
      <c r="G19" s="2"/>
      <c r="H19"/>
      <c r="I19"/>
      <c r="J19"/>
      <c r="K19" s="3"/>
      <c r="L19" s="3"/>
      <c r="M19" s="3"/>
      <c r="N19" s="3"/>
      <c r="O19" s="3"/>
      <c r="P19" s="3"/>
      <c r="Q19" s="3"/>
      <c r="R19" s="3"/>
      <c r="S19" s="3"/>
      <c r="T19" s="3"/>
      <c r="AB19" s="3"/>
      <c r="AC19" s="3"/>
      <c r="AD19" s="3"/>
      <c r="AE19" s="3"/>
      <c r="AF19" s="3"/>
    </row>
    <row r="20" spans="1:39" ht="18" customHeight="1" thickTop="1" thickBot="1" x14ac:dyDescent="0.35">
      <c r="A20" s="11">
        <v>3</v>
      </c>
      <c r="B20" s="55" t="s">
        <v>35</v>
      </c>
      <c r="C20" s="69"/>
      <c r="D20" s="1"/>
      <c r="E20" s="1"/>
      <c r="F20" s="10" t="s">
        <v>12</v>
      </c>
      <c r="G20" s="8" t="s">
        <v>5</v>
      </c>
      <c r="H20" s="9">
        <f>C15</f>
        <v>0</v>
      </c>
      <c r="I20"/>
      <c r="J20"/>
      <c r="K20" s="3"/>
      <c r="L20" s="3"/>
      <c r="M20" s="3"/>
      <c r="N20" s="3"/>
      <c r="O20" s="3"/>
      <c r="P20" s="3"/>
      <c r="Q20" s="3"/>
      <c r="R20" s="3"/>
      <c r="S20" s="3"/>
      <c r="T20" s="3"/>
      <c r="AB20" s="3"/>
      <c r="AC20" s="3"/>
      <c r="AD20" s="3"/>
      <c r="AE20" s="3"/>
      <c r="AF20" s="3"/>
    </row>
    <row r="21" spans="1:39" ht="18" customHeight="1" thickTop="1" x14ac:dyDescent="0.3">
      <c r="A21" s="11">
        <v>4</v>
      </c>
      <c r="B21" s="55" t="s">
        <v>36</v>
      </c>
      <c r="C21" s="69"/>
      <c r="D21" s="1"/>
      <c r="E21" s="1"/>
      <c r="F21" s="2"/>
      <c r="G21" s="2"/>
      <c r="H21"/>
      <c r="I21"/>
      <c r="J21"/>
      <c r="K21" s="3"/>
      <c r="L21" s="3"/>
      <c r="M21" s="3"/>
      <c r="N21" s="3"/>
      <c r="O21" s="3"/>
      <c r="P21" s="3"/>
      <c r="Q21" s="3"/>
      <c r="R21" s="3"/>
      <c r="S21" s="3"/>
      <c r="T21" s="3"/>
      <c r="AB21" s="3"/>
      <c r="AC21" s="3"/>
      <c r="AD21" s="3"/>
      <c r="AE21" s="3"/>
      <c r="AF21" s="3"/>
    </row>
    <row r="22" spans="1:39" ht="18" customHeight="1" thickBot="1" x14ac:dyDescent="0.35">
      <c r="A22" s="11">
        <v>5</v>
      </c>
      <c r="B22" s="55" t="s">
        <v>37</v>
      </c>
      <c r="C22" s="69"/>
      <c r="D22" s="1"/>
      <c r="E22" s="1"/>
      <c r="F22" s="2"/>
      <c r="G22" s="2"/>
      <c r="H22"/>
      <c r="I22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AB22" s="3"/>
      <c r="AC22" s="3"/>
      <c r="AD22" s="3"/>
      <c r="AE22" s="3"/>
      <c r="AF22" s="3"/>
    </row>
    <row r="23" spans="1:39" ht="18" customHeight="1" thickTop="1" thickBot="1" x14ac:dyDescent="0.35">
      <c r="A23" s="11">
        <v>6</v>
      </c>
      <c r="B23" s="55" t="s">
        <v>38</v>
      </c>
      <c r="C23" s="70"/>
      <c r="D23" s="1"/>
      <c r="E23" s="1"/>
      <c r="F23" s="10" t="s">
        <v>13</v>
      </c>
      <c r="G23" s="8" t="s">
        <v>5</v>
      </c>
      <c r="H23" s="9">
        <f>+H17-H20+10</f>
        <v>10</v>
      </c>
      <c r="I2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AB23" s="3"/>
      <c r="AC23" s="3"/>
      <c r="AD23" s="3"/>
      <c r="AE23" s="3"/>
      <c r="AF23" s="3"/>
    </row>
    <row r="24" spans="1:39" ht="18" customHeight="1" thickTop="1" thickBot="1" x14ac:dyDescent="0.35">
      <c r="A24" s="11">
        <v>7</v>
      </c>
      <c r="B24" s="55"/>
      <c r="C24" s="70"/>
      <c r="D24" s="1"/>
      <c r="E24" s="1"/>
      <c r="F24" s="2"/>
      <c r="G24" s="2"/>
      <c r="H24"/>
      <c r="I24"/>
      <c r="J24" s="3"/>
      <c r="K24" s="3"/>
      <c r="M24"/>
      <c r="N24"/>
      <c r="O24"/>
      <c r="P24"/>
      <c r="R24"/>
      <c r="S24"/>
    </row>
    <row r="25" spans="1:39" ht="18" customHeight="1" thickTop="1" thickBot="1" x14ac:dyDescent="0.35">
      <c r="A25" s="11"/>
      <c r="B25" s="17" t="s">
        <v>45</v>
      </c>
      <c r="C25" s="19">
        <f>SUM(C18:C24)</f>
        <v>0</v>
      </c>
      <c r="D25" s="1"/>
      <c r="E25" s="1"/>
      <c r="F25" s="2"/>
      <c r="G25" s="2"/>
      <c r="H25"/>
      <c r="I25"/>
      <c r="J25" s="3"/>
      <c r="K25" s="3"/>
      <c r="M25"/>
      <c r="N25"/>
      <c r="O25"/>
      <c r="P25"/>
      <c r="R25"/>
      <c r="S25"/>
    </row>
    <row r="26" spans="1:39" ht="18" customHeight="1" thickTop="1" x14ac:dyDescent="0.3">
      <c r="A26" s="11"/>
      <c r="D26" s="1"/>
      <c r="E26" s="1"/>
      <c r="I26"/>
      <c r="J26" s="3"/>
      <c r="K26"/>
      <c r="M26"/>
      <c r="N26"/>
      <c r="O26"/>
      <c r="P26"/>
      <c r="R26"/>
      <c r="S26"/>
    </row>
    <row r="27" spans="1:39" ht="18" customHeight="1" x14ac:dyDescent="0.3">
      <c r="A27" s="11"/>
      <c r="D27" s="1"/>
      <c r="E27" s="1"/>
      <c r="I27"/>
      <c r="J27"/>
      <c r="K27"/>
      <c r="M27"/>
      <c r="N27"/>
      <c r="O27"/>
      <c r="P27"/>
      <c r="R27"/>
      <c r="S27"/>
    </row>
    <row r="28" spans="1:39" ht="18" customHeight="1" x14ac:dyDescent="0.3">
      <c r="A28" s="11"/>
      <c r="D28" s="1"/>
      <c r="E28" s="1"/>
      <c r="I28"/>
      <c r="J28"/>
      <c r="K28"/>
      <c r="M28"/>
      <c r="N28"/>
      <c r="O28"/>
      <c r="P28"/>
      <c r="R28"/>
      <c r="S28"/>
    </row>
    <row r="29" spans="1:39" ht="18" customHeight="1" x14ac:dyDescent="0.3">
      <c r="A29" s="18"/>
      <c r="D29" s="1"/>
      <c r="E29" s="1"/>
      <c r="I29"/>
      <c r="J29"/>
      <c r="K29"/>
      <c r="M29"/>
      <c r="N29"/>
      <c r="O29"/>
      <c r="P29"/>
      <c r="R29"/>
      <c r="S29"/>
    </row>
    <row r="30" spans="1:39" ht="23.4" thickBot="1" x14ac:dyDescent="0.45">
      <c r="D30" s="1"/>
      <c r="E30" s="1"/>
      <c r="I30"/>
      <c r="J30"/>
      <c r="K30"/>
      <c r="M30"/>
      <c r="N30"/>
      <c r="O30"/>
      <c r="P30"/>
      <c r="R30"/>
      <c r="S30"/>
      <c r="V30" s="52"/>
      <c r="AH30" s="52" t="s">
        <v>17</v>
      </c>
    </row>
    <row r="31" spans="1:39" ht="30.6" thickTop="1" x14ac:dyDescent="0.5">
      <c r="AH31" s="21" t="s">
        <v>24</v>
      </c>
      <c r="AI31" s="22">
        <f>COUNTIF($C$5:$C$36,"H")</f>
        <v>0</v>
      </c>
      <c r="AJ31" s="23" t="s">
        <v>7</v>
      </c>
      <c r="AK31" s="24">
        <v>0.8</v>
      </c>
      <c r="AL31" s="23" t="s">
        <v>5</v>
      </c>
      <c r="AM31" s="25">
        <f t="shared" ref="AM31:AM38" si="0">+AI31*AK31</f>
        <v>0</v>
      </c>
    </row>
    <row r="32" spans="1:39" ht="30" x14ac:dyDescent="0.5">
      <c r="AH32" s="26" t="s">
        <v>10</v>
      </c>
      <c r="AI32" s="27">
        <f>COUNTIF($C$5:$C$36,"G")</f>
        <v>0</v>
      </c>
      <c r="AJ32" s="28" t="s">
        <v>7</v>
      </c>
      <c r="AK32" s="29">
        <v>0.7</v>
      </c>
      <c r="AL32" s="28" t="s">
        <v>5</v>
      </c>
      <c r="AM32" s="30">
        <f t="shared" si="0"/>
        <v>0</v>
      </c>
    </row>
    <row r="33" spans="34:41" ht="30" x14ac:dyDescent="0.5">
      <c r="AH33" s="26" t="s">
        <v>6</v>
      </c>
      <c r="AI33" s="27">
        <f>COUNTIF($C$5:$C$36,"F")</f>
        <v>0</v>
      </c>
      <c r="AJ33" s="28" t="s">
        <v>7</v>
      </c>
      <c r="AK33" s="29">
        <v>0.6</v>
      </c>
      <c r="AL33" s="28" t="s">
        <v>5</v>
      </c>
      <c r="AM33" s="30">
        <f t="shared" si="0"/>
        <v>0</v>
      </c>
    </row>
    <row r="34" spans="34:41" ht="30" x14ac:dyDescent="0.5">
      <c r="AH34" s="26" t="s">
        <v>0</v>
      </c>
      <c r="AI34" s="27">
        <f>COUNTIF($C$5:$C$36,"E")</f>
        <v>0</v>
      </c>
      <c r="AJ34" s="28" t="s">
        <v>7</v>
      </c>
      <c r="AK34" s="29">
        <v>0.5</v>
      </c>
      <c r="AL34" s="28" t="s">
        <v>5</v>
      </c>
      <c r="AM34" s="30">
        <f t="shared" si="0"/>
        <v>0</v>
      </c>
    </row>
    <row r="35" spans="34:41" ht="30" x14ac:dyDescent="0.5">
      <c r="AH35" s="26" t="s">
        <v>1</v>
      </c>
      <c r="AI35" s="27">
        <f>COUNTIF($C$5:$C$36,"D")</f>
        <v>0</v>
      </c>
      <c r="AJ35" s="28" t="s">
        <v>7</v>
      </c>
      <c r="AK35" s="29">
        <v>0.4</v>
      </c>
      <c r="AL35" s="28" t="s">
        <v>5</v>
      </c>
      <c r="AM35" s="30">
        <f t="shared" si="0"/>
        <v>0</v>
      </c>
    </row>
    <row r="36" spans="34:41" ht="30" x14ac:dyDescent="0.5">
      <c r="AH36" s="26" t="s">
        <v>2</v>
      </c>
      <c r="AI36" s="27">
        <f>COUNTIF($C$5:$C$36,"C")</f>
        <v>0</v>
      </c>
      <c r="AJ36" s="28" t="s">
        <v>7</v>
      </c>
      <c r="AK36" s="29">
        <v>0.3</v>
      </c>
      <c r="AL36" s="28" t="s">
        <v>5</v>
      </c>
      <c r="AM36" s="30">
        <f t="shared" si="0"/>
        <v>0</v>
      </c>
    </row>
    <row r="37" spans="34:41" ht="30" x14ac:dyDescent="0.5">
      <c r="AH37" s="26" t="s">
        <v>3</v>
      </c>
      <c r="AI37" s="27">
        <f>COUNTIF($C$5:$C$36,"B")</f>
        <v>0</v>
      </c>
      <c r="AJ37" s="28" t="s">
        <v>7</v>
      </c>
      <c r="AK37" s="29">
        <v>0.2</v>
      </c>
      <c r="AL37" s="28" t="s">
        <v>5</v>
      </c>
      <c r="AM37" s="30">
        <f t="shared" si="0"/>
        <v>0</v>
      </c>
    </row>
    <row r="38" spans="34:41" ht="30.6" thickBot="1" x14ac:dyDescent="0.55000000000000004">
      <c r="AH38" s="31" t="s">
        <v>4</v>
      </c>
      <c r="AI38" s="32">
        <f>+P12</f>
        <v>0</v>
      </c>
      <c r="AJ38" s="33" t="s">
        <v>7</v>
      </c>
      <c r="AK38" s="34">
        <v>0.1</v>
      </c>
      <c r="AL38" s="33" t="s">
        <v>5</v>
      </c>
      <c r="AM38" s="35">
        <f t="shared" si="0"/>
        <v>0</v>
      </c>
    </row>
    <row r="39" spans="34:41" ht="39.6" thickBot="1" x14ac:dyDescent="0.95">
      <c r="AH39" s="36" t="s">
        <v>8</v>
      </c>
      <c r="AI39" s="37">
        <f>SUM(AI31:AI38)</f>
        <v>0</v>
      </c>
      <c r="AJ39" s="38"/>
      <c r="AK39" s="39"/>
      <c r="AL39" s="38"/>
      <c r="AM39" s="40">
        <f>IF(AI39&gt;10,"ERR",SUM(AM31:AM38))</f>
        <v>0</v>
      </c>
    </row>
    <row r="40" spans="34:41" ht="30" x14ac:dyDescent="0.5">
      <c r="AH40" s="41" t="s">
        <v>9</v>
      </c>
      <c r="AI40" s="42">
        <f>+P14</f>
        <v>0</v>
      </c>
      <c r="AJ40" s="43" t="s">
        <v>7</v>
      </c>
      <c r="AK40" s="44">
        <v>0.5</v>
      </c>
      <c r="AL40" s="43" t="s">
        <v>5</v>
      </c>
      <c r="AM40" s="45">
        <f>+AI40*AK40</f>
        <v>0</v>
      </c>
    </row>
    <row r="41" spans="34:41" ht="30" x14ac:dyDescent="0.5">
      <c r="AH41" s="46" t="s">
        <v>14</v>
      </c>
      <c r="AI41" s="47">
        <f>+P15</f>
        <v>0</v>
      </c>
      <c r="AJ41" s="28"/>
      <c r="AK41" s="48"/>
      <c r="AL41" s="28" t="s">
        <v>5</v>
      </c>
      <c r="AM41" s="30" t="str">
        <f>IF(AI41="c",0.3,IF(AI41="d",0.5,IF(AI41="e",0.5,IF(AI41="f",0.5,IF(AI41="a",0,IF(AI41="b",0,IF(AI41="",0,"error")))))))</f>
        <v>error</v>
      </c>
    </row>
    <row r="42" spans="34:41" ht="15" customHeight="1" thickBot="1" x14ac:dyDescent="0.55000000000000004">
      <c r="AH42" s="49" t="s">
        <v>15</v>
      </c>
      <c r="AI42" s="51">
        <f>+P16</f>
        <v>0</v>
      </c>
      <c r="AJ42" s="33"/>
      <c r="AK42" s="50"/>
      <c r="AL42" s="33" t="s">
        <v>5</v>
      </c>
      <c r="AM42" s="35">
        <f>+AI42</f>
        <v>0</v>
      </c>
    </row>
    <row r="43" spans="34:41" ht="15.75" customHeight="1" x14ac:dyDescent="0.25">
      <c r="AH43" s="80" t="s">
        <v>16</v>
      </c>
      <c r="AI43" s="81"/>
      <c r="AJ43" s="81"/>
      <c r="AK43" s="81"/>
      <c r="AL43" s="84"/>
      <c r="AM43" s="86">
        <f>SUM(AM39:AM42)</f>
        <v>0</v>
      </c>
    </row>
    <row r="44" spans="34:41" ht="15.6" thickBot="1" x14ac:dyDescent="0.3">
      <c r="AH44" s="82"/>
      <c r="AI44" s="83"/>
      <c r="AJ44" s="83"/>
      <c r="AK44" s="83"/>
      <c r="AL44" s="85"/>
      <c r="AM44" s="87"/>
    </row>
    <row r="45" spans="34:41" ht="302.39999999999998" thickTop="1" x14ac:dyDescent="6.85">
      <c r="AO45" s="58">
        <f>+F30</f>
        <v>0</v>
      </c>
    </row>
  </sheetData>
  <mergeCells count="3">
    <mergeCell ref="AH43:AK44"/>
    <mergeCell ref="AL43:AL44"/>
    <mergeCell ref="AM43:AM44"/>
  </mergeCells>
  <conditionalFormatting sqref="AM39">
    <cfRule type="cellIs" dxfId="35" priority="9" stopIfTrue="1" operator="equal">
      <formula>"ERR"</formula>
    </cfRule>
  </conditionalFormatting>
  <conditionalFormatting sqref="AI39">
    <cfRule type="cellIs" dxfId="34" priority="8" stopIfTrue="1" operator="between">
      <formula>0.1</formula>
      <formula>9.9</formula>
    </cfRule>
  </conditionalFormatting>
  <conditionalFormatting sqref="I5">
    <cfRule type="cellIs" dxfId="33" priority="1" operator="greaterThan">
      <formula>5</formula>
    </cfRule>
  </conditionalFormatting>
  <printOptions horizontalCentered="1" verticalCentered="1"/>
  <pageMargins left="0.47244094488188981" right="0.47244094488188981" top="0.39370078740157483" bottom="0.35433070866141736" header="0" footer="0.19685039370078741"/>
  <pageSetup paperSize="9" scale="76" orientation="landscape" verticalDpi="300" r:id="rId1"/>
  <headerFooter alignWithMargins="0">
    <oddFooter xml:space="preserve">&amp;R&amp;"Times New Roman,Normal"&amp;8TT, NOR  19.11.05 </oddFooter>
  </headerFooter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7C44150681AF064F854BB8E3E358FE2A" ma:contentTypeVersion="12" ma:contentTypeDescription="Ein neues Dokument erstellen." ma:contentTypeScope="" ma:versionID="bd0ae13ba4b508dce10392d51f8983b2">
  <xsd:schema xmlns:xsd="http://www.w3.org/2001/XMLSchema" xmlns:xs="http://www.w3.org/2001/XMLSchema" xmlns:p="http://schemas.microsoft.com/office/2006/metadata/properties" xmlns:ns2="3c8b561b-ce90-4313-b0b4-1aabdd23ac7b" xmlns:ns3="a437433a-9dce-4091-9d9d-9879ec64dbb3" targetNamespace="http://schemas.microsoft.com/office/2006/metadata/properties" ma:root="true" ma:fieldsID="d9c21f241e0033022a624b378d279c9d" ns2:_="" ns3:_="">
    <xsd:import namespace="3c8b561b-ce90-4313-b0b4-1aabdd23ac7b"/>
    <xsd:import namespace="a437433a-9dce-4091-9d9d-9879ec64dbb3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OCR" minOccurs="0"/>
                <xsd:element ref="ns2:MediaServiceLocation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c8b561b-ce90-4313-b0b4-1aabdd23ac7b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GenerationTime" ma:index="1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437433a-9dce-4091-9d9d-9879ec64dbb3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Freigegeben für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Freigegeben für -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altstyp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86276280-5F3E-4689-9BAE-979434C3F796}"/>
</file>

<file path=customXml/itemProps2.xml><?xml version="1.0" encoding="utf-8"?>
<ds:datastoreItem xmlns:ds="http://schemas.openxmlformats.org/officeDocument/2006/customXml" ds:itemID="{AA8AEE29-1952-4890-82EC-E5D924277B15}"/>
</file>

<file path=customXml/itemProps3.xml><?xml version="1.0" encoding="utf-8"?>
<ds:datastoreItem xmlns:ds="http://schemas.openxmlformats.org/officeDocument/2006/customXml" ds:itemID="{E3A8993E-8ECC-4E74-BF4C-F4329417D4A6}"/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21</vt:i4>
      </vt:variant>
      <vt:variant>
        <vt:lpstr>Benannte Bereiche</vt:lpstr>
      </vt:variant>
      <vt:variant>
        <vt:i4>20</vt:i4>
      </vt:variant>
    </vt:vector>
  </HeadingPairs>
  <TitlesOfParts>
    <vt:vector size="41" baseType="lpstr">
      <vt:lpstr>04Sp_KL_Remstal_SB</vt:lpstr>
      <vt:lpstr>04Sp_Dunningen</vt:lpstr>
      <vt:lpstr>04Sp_00022</vt:lpstr>
      <vt:lpstr>04Sp_00002</vt:lpstr>
      <vt:lpstr>04Sp_Ademmer</vt:lpstr>
      <vt:lpstr>VT (11)</vt:lpstr>
      <vt:lpstr>VT (12)</vt:lpstr>
      <vt:lpstr>VT (13)</vt:lpstr>
      <vt:lpstr>VT(14)</vt:lpstr>
      <vt:lpstr>VT (15)</vt:lpstr>
      <vt:lpstr>VT (16)</vt:lpstr>
      <vt:lpstr>VT (17)</vt:lpstr>
      <vt:lpstr>VT (18)</vt:lpstr>
      <vt:lpstr>VT (19)</vt:lpstr>
      <vt:lpstr>VT (20)</vt:lpstr>
      <vt:lpstr>VT (21)</vt:lpstr>
      <vt:lpstr>VT (22)</vt:lpstr>
      <vt:lpstr>VT (23)</vt:lpstr>
      <vt:lpstr>VT (24)</vt:lpstr>
      <vt:lpstr>VT (25)</vt:lpstr>
      <vt:lpstr>Samenstilling</vt:lpstr>
      <vt:lpstr>'04Sp_00002'!Druckbereich</vt:lpstr>
      <vt:lpstr>'04Sp_00022'!Druckbereich</vt:lpstr>
      <vt:lpstr>'04Sp_Ademmer'!Druckbereich</vt:lpstr>
      <vt:lpstr>'04Sp_Dunningen'!Druckbereich</vt:lpstr>
      <vt:lpstr>'04Sp_KL_Remstal_SB'!Druckbereich</vt:lpstr>
      <vt:lpstr>'VT (11)'!Druckbereich</vt:lpstr>
      <vt:lpstr>'VT (12)'!Druckbereich</vt:lpstr>
      <vt:lpstr>'VT (13)'!Druckbereich</vt:lpstr>
      <vt:lpstr>'VT (15)'!Druckbereich</vt:lpstr>
      <vt:lpstr>'VT (16)'!Druckbereich</vt:lpstr>
      <vt:lpstr>'VT (17)'!Druckbereich</vt:lpstr>
      <vt:lpstr>'VT (18)'!Druckbereich</vt:lpstr>
      <vt:lpstr>'VT (19)'!Druckbereich</vt:lpstr>
      <vt:lpstr>'VT (20)'!Druckbereich</vt:lpstr>
      <vt:lpstr>'VT (21)'!Druckbereich</vt:lpstr>
      <vt:lpstr>'VT (22)'!Druckbereich</vt:lpstr>
      <vt:lpstr>'VT (23)'!Druckbereich</vt:lpstr>
      <vt:lpstr>'VT (24)'!Druckbereich</vt:lpstr>
      <vt:lpstr>'VT (25)'!Druckbereich</vt:lpstr>
      <vt:lpstr>'VT(14)'!Druckbereich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Tom Thingvold</dc:creator>
  <cp:lastModifiedBy>Andreas Schwager</cp:lastModifiedBy>
  <cp:lastPrinted>2012-12-30T21:17:08Z</cp:lastPrinted>
  <dcterms:created xsi:type="dcterms:W3CDTF">1997-04-21T07:05:31Z</dcterms:created>
  <dcterms:modified xsi:type="dcterms:W3CDTF">2021-01-12T20:26:08Z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0x0101007C44150681AF064F854BB8E3E358FE2A</vt:lpwstr>
  </property>
</Properties>
</file>