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14.xml" ContentType="application/vnd.openxmlformats-officedocument.spreadsheetml.comments+xml"/>
  <Override PartName="/xl/comments22.xml" ContentType="application/vnd.openxmlformats-officedocument.spreadsheetml.comments+xml"/>
  <Override PartName="/xl/comments17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15.xml" ContentType="application/vnd.openxmlformats-officedocument.spreadsheetml.comments+xml"/>
  <Override PartName="/xl/comments25.xml" ContentType="application/vnd.openxmlformats-officedocument.spreadsheetml.comments+xml"/>
  <Override PartName="/xl/calcChain.xml" ContentType="application/vnd.openxmlformats-officedocument.spreadsheetml.calcChain+xml"/>
  <Override PartName="/xl/comments1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3.xml" ContentType="application/vnd.openxmlformats-officedocument.spreadsheetml.comments+xml"/>
  <Override PartName="/xl/comments12.xml" ContentType="application/vnd.openxmlformats-officedocument.spreadsheetml.comments+xml"/>
  <Override PartName="/xl/comments19.xml" ContentType="application/vnd.openxmlformats-officedocument.spreadsheetml.comments+xml"/>
  <Override PartName="/xl/comments16.xml" ContentType="application/vnd.openxmlformats-officedocument.spreadsheetml.comment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0_Sonstiges\Bleibt\Faustball\STB\Karl_Harald\Terminplanung\"/>
    </mc:Choice>
  </mc:AlternateContent>
  <xr:revisionPtr revIDLastSave="0" documentId="13_ncr:1_{9F8EC6E7-6067-48A8-B5F5-821A4760D1D5}" xr6:coauthVersionLast="47" xr6:coauthVersionMax="47" xr10:uidLastSave="{00000000-0000-0000-0000-000000000000}"/>
  <bookViews>
    <workbookView xWindow="-120" yWindow="-120" windowWidth="29040" windowHeight="15720" firstSheet="1" activeTab="3" xr2:uid="{00000000-000D-0000-FFFF-FFFF00000000}"/>
  </bookViews>
  <sheets>
    <sheet name="Langzeitkalender" sheetId="7" state="hidden" r:id="rId1"/>
    <sheet name="Änderungsjournal" sheetId="14" r:id="rId2"/>
    <sheet name="Feld 2027" sheetId="57" r:id="rId3"/>
    <sheet name="Halle 2027" sheetId="56" r:id="rId4"/>
    <sheet name="Feld 2026" sheetId="55" r:id="rId5"/>
    <sheet name="Halle 2026" sheetId="54" r:id="rId6"/>
    <sheet name="Feld 2025" sheetId="53" r:id="rId7"/>
    <sheet name="Halle 2025" sheetId="52" r:id="rId8"/>
    <sheet name="Feld 2024" sheetId="51" r:id="rId9"/>
    <sheet name="Halle 2024" sheetId="50" r:id="rId10"/>
    <sheet name="Feld 2023" sheetId="49" r:id="rId11"/>
    <sheet name="Halle 2023" sheetId="48" r:id="rId12"/>
    <sheet name="Feld 2022" sheetId="47" r:id="rId13"/>
    <sheet name="Halle 2022" sheetId="46" r:id="rId14"/>
    <sheet name="Halle 2122" sheetId="44" state="hidden" r:id="rId15"/>
    <sheet name="Feld 2021" sheetId="45" r:id="rId16"/>
    <sheet name="Halle 2021" sheetId="43" r:id="rId17"/>
    <sheet name="Feld 2020" sheetId="42" r:id="rId18"/>
    <sheet name="Halle 1920" sheetId="41" r:id="rId19"/>
    <sheet name="Feld 2019" sheetId="40" r:id="rId20"/>
    <sheet name="Halle 1819" sheetId="39" r:id="rId21"/>
    <sheet name="Feld 2018" sheetId="37" r:id="rId22"/>
    <sheet name="Halle 1718" sheetId="35" r:id="rId23"/>
    <sheet name="Feld 2017" sheetId="34" r:id="rId24"/>
    <sheet name="Halle 1617" sheetId="32" r:id="rId25"/>
    <sheet name="Feld 16" sheetId="31" r:id="rId26"/>
    <sheet name="Halle 1516" sheetId="30" r:id="rId27"/>
    <sheet name="Feld 15" sheetId="29" r:id="rId28"/>
    <sheet name="Halle1415" sheetId="28" r:id="rId29"/>
    <sheet name="Feld 14" sheetId="27" r:id="rId30"/>
    <sheet name="Halle 1314" sheetId="26" r:id="rId31"/>
    <sheet name="Feld 13" sheetId="25" r:id="rId32"/>
    <sheet name="Halle 1213" sheetId="24" r:id="rId33"/>
    <sheet name="Feld 12" sheetId="23" r:id="rId34"/>
    <sheet name="Halle1112" sheetId="22" r:id="rId35"/>
    <sheet name="Feld 11" sheetId="21" r:id="rId36"/>
    <sheet name="Halle1011" sheetId="20" r:id="rId37"/>
    <sheet name="Feld 10" sheetId="19" r:id="rId38"/>
    <sheet name="Halle0910" sheetId="17" r:id="rId39"/>
    <sheet name="Feld 09" sheetId="16" r:id="rId40"/>
    <sheet name="Halle 0809" sheetId="15" r:id="rId41"/>
    <sheet name="Feld 08" sheetId="13" r:id="rId42"/>
    <sheet name="Halle 0708" sheetId="12" r:id="rId43"/>
    <sheet name="Feld 07" sheetId="11" r:id="rId44"/>
    <sheet name="Halle 0607" sheetId="10" r:id="rId45"/>
    <sheet name="Feld 06" sheetId="8" r:id="rId46"/>
    <sheet name="Halle 0506" sheetId="9" r:id="rId47"/>
    <sheet name="Feld 2005" sheetId="6" r:id="rId48"/>
    <sheet name="Halle 04 05" sheetId="4" r:id="rId49"/>
    <sheet name="Halle 0304" sheetId="5" r:id="rId50"/>
    <sheet name="Feld 2003" sheetId="3" r:id="rId51"/>
    <sheet name="Feld 2002" sheetId="1" r:id="rId52"/>
    <sheet name="Halle 0102" sheetId="2" r:id="rId53"/>
  </sheets>
  <definedNames>
    <definedName name="_xlnm.Print_Area" localSheetId="31">'Feld 13'!$A$1:$X$56</definedName>
    <definedName name="_xlnm.Print_Area" localSheetId="32">'Halle 1213'!$A$1:$X$55</definedName>
    <definedName name="_xlnm.Print_Area" localSheetId="30">'Halle 1314'!$A$1:$X$56</definedName>
    <definedName name="_xlnm.Print_Area" localSheetId="36">Halle1011!$A$1:$W$54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2" i="56" l="1"/>
  <c r="C30" i="56"/>
  <c r="A9" i="57"/>
  <c r="B9" i="57" s="1"/>
  <c r="C9" i="57" s="1"/>
  <c r="A8" i="57"/>
  <c r="B8" i="57" s="1"/>
  <c r="C8" i="57" s="1"/>
  <c r="C49" i="57"/>
  <c r="C64" i="57"/>
  <c r="C63" i="57"/>
  <c r="C62" i="57"/>
  <c r="C61" i="57"/>
  <c r="C60" i="57"/>
  <c r="C59" i="57"/>
  <c r="C57" i="57"/>
  <c r="C55" i="57"/>
  <c r="C53" i="57"/>
  <c r="C51" i="57"/>
  <c r="C47" i="57"/>
  <c r="C45" i="57"/>
  <c r="C43" i="57"/>
  <c r="B42" i="57"/>
  <c r="C42" i="57" s="1"/>
  <c r="C40" i="57"/>
  <c r="C38" i="57"/>
  <c r="C36" i="57"/>
  <c r="B35" i="57"/>
  <c r="C35" i="57" s="1"/>
  <c r="C17" i="57"/>
  <c r="B7" i="57"/>
  <c r="C7" i="57" s="1"/>
  <c r="B6" i="57"/>
  <c r="C6" i="57" s="1"/>
  <c r="A11" i="56"/>
  <c r="A13" i="56" s="1"/>
  <c r="A10" i="56"/>
  <c r="B10" i="56" s="1"/>
  <c r="C9" i="56"/>
  <c r="B6" i="56"/>
  <c r="C6" i="56" s="1"/>
  <c r="B7" i="55"/>
  <c r="C7" i="55" s="1"/>
  <c r="B6" i="55"/>
  <c r="C6" i="55" s="1"/>
  <c r="B42" i="55"/>
  <c r="C42" i="55" s="1"/>
  <c r="B35" i="55"/>
  <c r="C35" i="55" s="1"/>
  <c r="C57" i="55"/>
  <c r="C64" i="55"/>
  <c r="C63" i="55"/>
  <c r="C62" i="55"/>
  <c r="C61" i="55"/>
  <c r="C60" i="55"/>
  <c r="C59" i="55"/>
  <c r="C55" i="55"/>
  <c r="C53" i="55"/>
  <c r="C51" i="55"/>
  <c r="C49" i="55"/>
  <c r="C47" i="55"/>
  <c r="C45" i="55"/>
  <c r="C43" i="55"/>
  <c r="C40" i="55"/>
  <c r="C38" i="55"/>
  <c r="C36" i="55"/>
  <c r="C17" i="55"/>
  <c r="A11" i="55"/>
  <c r="A14" i="55" s="1"/>
  <c r="A10" i="55"/>
  <c r="B10" i="55" s="1"/>
  <c r="C10" i="55" s="1"/>
  <c r="B9" i="55"/>
  <c r="C9" i="55" s="1"/>
  <c r="B8" i="55"/>
  <c r="C8" i="55" s="1"/>
  <c r="C19" i="53"/>
  <c r="C34" i="53"/>
  <c r="C39" i="53"/>
  <c r="C40" i="53"/>
  <c r="C41" i="53"/>
  <c r="C42" i="53"/>
  <c r="C35" i="53"/>
  <c r="C36" i="53"/>
  <c r="C31" i="53"/>
  <c r="A10" i="54"/>
  <c r="B10" i="54" s="1"/>
  <c r="C10" i="54" s="1"/>
  <c r="A9" i="54"/>
  <c r="A11" i="54" s="1"/>
  <c r="C8" i="54"/>
  <c r="B7" i="54"/>
  <c r="C7" i="54" s="1"/>
  <c r="B6" i="54"/>
  <c r="C6" i="54" s="1"/>
  <c r="C8" i="52"/>
  <c r="B11" i="52"/>
  <c r="C11" i="52" s="1"/>
  <c r="C69" i="53"/>
  <c r="C68" i="53"/>
  <c r="C67" i="53"/>
  <c r="C66" i="53"/>
  <c r="C65" i="53"/>
  <c r="A65" i="53"/>
  <c r="A67" i="53" s="1"/>
  <c r="A69" i="53" s="1"/>
  <c r="C64" i="53"/>
  <c r="C61" i="53"/>
  <c r="C62" i="53"/>
  <c r="C59" i="53"/>
  <c r="C57" i="53"/>
  <c r="C55" i="53"/>
  <c r="C53" i="53"/>
  <c r="C51" i="53"/>
  <c r="C49" i="53"/>
  <c r="C47" i="53"/>
  <c r="C45" i="53"/>
  <c r="C43" i="53"/>
  <c r="C37" i="53"/>
  <c r="A9" i="53"/>
  <c r="A11" i="53" s="1"/>
  <c r="A8" i="53"/>
  <c r="B8" i="53" s="1"/>
  <c r="C8" i="53" s="1"/>
  <c r="B7" i="53"/>
  <c r="C7" i="53" s="1"/>
  <c r="B6" i="53"/>
  <c r="C6" i="53" s="1"/>
  <c r="A10" i="52"/>
  <c r="B10" i="52" s="1"/>
  <c r="C10" i="52" s="1"/>
  <c r="A9" i="52"/>
  <c r="A12" i="52" s="1"/>
  <c r="B7" i="52"/>
  <c r="C7" i="52" s="1"/>
  <c r="B6" i="52"/>
  <c r="C6" i="52" s="1"/>
  <c r="C35" i="49"/>
  <c r="B35" i="49"/>
  <c r="C42" i="51"/>
  <c r="C35" i="51"/>
  <c r="C63" i="51"/>
  <c r="C62" i="51"/>
  <c r="C61" i="51"/>
  <c r="C60" i="51"/>
  <c r="C59" i="51"/>
  <c r="A59" i="51"/>
  <c r="A61" i="51" s="1"/>
  <c r="A63" i="51" s="1"/>
  <c r="C58" i="51"/>
  <c r="C57" i="51"/>
  <c r="C55" i="51"/>
  <c r="C53" i="51"/>
  <c r="C51" i="51"/>
  <c r="C49" i="51"/>
  <c r="C47" i="51"/>
  <c r="C45" i="51"/>
  <c r="C43" i="51"/>
  <c r="C40" i="51"/>
  <c r="C38" i="51"/>
  <c r="C36" i="51"/>
  <c r="C33" i="51"/>
  <c r="B8" i="51"/>
  <c r="C8" i="51" s="1"/>
  <c r="A10" i="51"/>
  <c r="B10" i="51" s="1"/>
  <c r="C10" i="51" s="1"/>
  <c r="A9" i="51"/>
  <c r="B9" i="51" s="1"/>
  <c r="C9" i="51" s="1"/>
  <c r="B7" i="51"/>
  <c r="C7" i="51" s="1"/>
  <c r="B6" i="51"/>
  <c r="C6" i="51" s="1"/>
  <c r="A9" i="50"/>
  <c r="A11" i="50" s="1"/>
  <c r="A8" i="50"/>
  <c r="A10" i="50" s="1"/>
  <c r="B7" i="50"/>
  <c r="C7" i="50" s="1"/>
  <c r="B6" i="50"/>
  <c r="C6" i="50" s="1"/>
  <c r="C63" i="49"/>
  <c r="C62" i="49"/>
  <c r="C61" i="49"/>
  <c r="C60" i="49"/>
  <c r="C59" i="49"/>
  <c r="A59" i="49"/>
  <c r="A61" i="49" s="1"/>
  <c r="A63" i="49" s="1"/>
  <c r="C58" i="49"/>
  <c r="C55" i="49"/>
  <c r="C56" i="49"/>
  <c r="C53" i="49"/>
  <c r="C51" i="49"/>
  <c r="C49" i="49"/>
  <c r="C47" i="49"/>
  <c r="C45" i="49"/>
  <c r="C43" i="49"/>
  <c r="C40" i="49"/>
  <c r="C38" i="49"/>
  <c r="C36" i="49"/>
  <c r="C33" i="49"/>
  <c r="B10" i="49"/>
  <c r="C10" i="49" s="1"/>
  <c r="A9" i="49"/>
  <c r="B9" i="49" s="1"/>
  <c r="C9" i="49" s="1"/>
  <c r="A8" i="49"/>
  <c r="A11" i="49" s="1"/>
  <c r="A13" i="49" s="1"/>
  <c r="B7" i="49"/>
  <c r="C7" i="49" s="1"/>
  <c r="B6" i="49"/>
  <c r="C6" i="49" s="1"/>
  <c r="C26" i="48"/>
  <c r="A9" i="48"/>
  <c r="A11" i="48" s="1"/>
  <c r="A13" i="48" s="1"/>
  <c r="A8" i="48"/>
  <c r="B8" i="48" s="1"/>
  <c r="C8" i="48" s="1"/>
  <c r="B7" i="48"/>
  <c r="C7" i="48" s="1"/>
  <c r="B6" i="48"/>
  <c r="C6" i="48" s="1"/>
  <c r="C31" i="45"/>
  <c r="C44" i="45"/>
  <c r="C36" i="45"/>
  <c r="C39" i="45"/>
  <c r="B14" i="47"/>
  <c r="C14" i="47" s="1"/>
  <c r="C58" i="47"/>
  <c r="C56" i="47"/>
  <c r="A20" i="47"/>
  <c r="B20" i="47" s="1"/>
  <c r="C20" i="47" s="1"/>
  <c r="B26" i="46"/>
  <c r="C26" i="46" s="1"/>
  <c r="A9" i="46"/>
  <c r="A8" i="46"/>
  <c r="B8" i="46" s="1"/>
  <c r="C8" i="46" s="1"/>
  <c r="B7" i="46"/>
  <c r="C7" i="46" s="1"/>
  <c r="B6" i="46"/>
  <c r="C6" i="46" s="1"/>
  <c r="C64" i="47"/>
  <c r="C63" i="47"/>
  <c r="C62" i="47"/>
  <c r="C61" i="47"/>
  <c r="C60" i="47"/>
  <c r="A60" i="47"/>
  <c r="A62" i="47" s="1"/>
  <c r="A64" i="47" s="1"/>
  <c r="C59" i="47"/>
  <c r="C54" i="47"/>
  <c r="C52" i="47"/>
  <c r="C50" i="47"/>
  <c r="C48" i="47"/>
  <c r="C46" i="47"/>
  <c r="C44" i="47"/>
  <c r="C41" i="47"/>
  <c r="C39" i="47"/>
  <c r="C36" i="47"/>
  <c r="C34" i="47"/>
  <c r="A9" i="47"/>
  <c r="B9" i="47" s="1"/>
  <c r="C9" i="47" s="1"/>
  <c r="A8" i="47"/>
  <c r="B8" i="47" s="1"/>
  <c r="C8" i="47" s="1"/>
  <c r="B7" i="47"/>
  <c r="C7" i="47" s="1"/>
  <c r="B6" i="47"/>
  <c r="C6" i="47" s="1"/>
  <c r="A37" i="45"/>
  <c r="C37" i="45"/>
  <c r="C34" i="45"/>
  <c r="B6" i="43"/>
  <c r="C6" i="43" s="1"/>
  <c r="B7" i="43"/>
  <c r="C7" i="43" s="1"/>
  <c r="A11" i="57" l="1"/>
  <c r="B11" i="57" s="1"/>
  <c r="C11" i="57" s="1"/>
  <c r="A10" i="57"/>
  <c r="B10" i="57" s="1"/>
  <c r="C10" i="57" s="1"/>
  <c r="A13" i="57"/>
  <c r="C10" i="56"/>
  <c r="A15" i="56"/>
  <c r="C13" i="56"/>
  <c r="C11" i="56"/>
  <c r="A12" i="56"/>
  <c r="A13" i="55"/>
  <c r="B13" i="55" s="1"/>
  <c r="C13" i="55" s="1"/>
  <c r="A16" i="55"/>
  <c r="B14" i="55"/>
  <c r="C14" i="55" s="1"/>
  <c r="B11" i="55"/>
  <c r="C11" i="55" s="1"/>
  <c r="B9" i="54"/>
  <c r="C9" i="54" s="1"/>
  <c r="A13" i="54"/>
  <c r="B11" i="54"/>
  <c r="C11" i="54" s="1"/>
  <c r="A12" i="54"/>
  <c r="A10" i="53"/>
  <c r="B11" i="53"/>
  <c r="C11" i="53" s="1"/>
  <c r="A13" i="53"/>
  <c r="B9" i="53"/>
  <c r="C9" i="53" s="1"/>
  <c r="B12" i="52"/>
  <c r="C12" i="52" s="1"/>
  <c r="A14" i="52"/>
  <c r="B9" i="52"/>
  <c r="C9" i="52" s="1"/>
  <c r="A13" i="52"/>
  <c r="A11" i="51"/>
  <c r="A13" i="51" s="1"/>
  <c r="B13" i="51" s="1"/>
  <c r="C13" i="51" s="1"/>
  <c r="A12" i="51"/>
  <c r="A12" i="50"/>
  <c r="B10" i="50"/>
  <c r="C10" i="50" s="1"/>
  <c r="B11" i="50"/>
  <c r="C11" i="50" s="1"/>
  <c r="A13" i="50"/>
  <c r="B8" i="50"/>
  <c r="C8" i="50" s="1"/>
  <c r="B9" i="50"/>
  <c r="C9" i="50" s="1"/>
  <c r="B8" i="49"/>
  <c r="C8" i="49" s="1"/>
  <c r="A12" i="49"/>
  <c r="B12" i="49" s="1"/>
  <c r="C12" i="49" s="1"/>
  <c r="A15" i="49"/>
  <c r="B13" i="49"/>
  <c r="C13" i="49" s="1"/>
  <c r="B11" i="49"/>
  <c r="C11" i="49" s="1"/>
  <c r="B11" i="48"/>
  <c r="C11" i="48" s="1"/>
  <c r="A10" i="48"/>
  <c r="B10" i="48" s="1"/>
  <c r="C10" i="48" s="1"/>
  <c r="A15" i="48"/>
  <c r="B13" i="48"/>
  <c r="C13" i="48" s="1"/>
  <c r="B9" i="48"/>
  <c r="C9" i="48" s="1"/>
  <c r="A11" i="47"/>
  <c r="B11" i="47" s="1"/>
  <c r="C11" i="47" s="1"/>
  <c r="A10" i="47"/>
  <c r="A12" i="47" s="1"/>
  <c r="B12" i="47" s="1"/>
  <c r="C12" i="47" s="1"/>
  <c r="A10" i="46"/>
  <c r="A11" i="46"/>
  <c r="B9" i="46"/>
  <c r="C9" i="46" s="1"/>
  <c r="B6" i="42"/>
  <c r="C6" i="42" s="1"/>
  <c r="B7" i="42"/>
  <c r="C7" i="42" s="1"/>
  <c r="C10" i="45"/>
  <c r="A9" i="45"/>
  <c r="B9" i="45" s="1"/>
  <c r="C9" i="45" s="1"/>
  <c r="A8" i="45"/>
  <c r="A11" i="45" s="1"/>
  <c r="B11" i="45" s="1"/>
  <c r="C11" i="45" s="1"/>
  <c r="B7" i="45"/>
  <c r="C7" i="45" s="1"/>
  <c r="B6" i="45"/>
  <c r="C6" i="45" s="1"/>
  <c r="A9" i="44"/>
  <c r="A11" i="44" s="1"/>
  <c r="A8" i="44"/>
  <c r="A10" i="44" s="1"/>
  <c r="B7" i="44"/>
  <c r="C7" i="44" s="1"/>
  <c r="B6" i="44"/>
  <c r="C6" i="44" s="1"/>
  <c r="A14" i="57" l="1"/>
  <c r="B14" i="57" s="1"/>
  <c r="C14" i="57" s="1"/>
  <c r="A15" i="57"/>
  <c r="B13" i="57"/>
  <c r="C13" i="57" s="1"/>
  <c r="B12" i="56"/>
  <c r="C12" i="56" s="1"/>
  <c r="A14" i="56"/>
  <c r="C15" i="56"/>
  <c r="A17" i="56"/>
  <c r="A15" i="55"/>
  <c r="A18" i="55" s="1"/>
  <c r="B16" i="55"/>
  <c r="C16" i="55" s="1"/>
  <c r="A19" i="55"/>
  <c r="A20" i="55" s="1"/>
  <c r="B12" i="54"/>
  <c r="C12" i="54" s="1"/>
  <c r="A14" i="54"/>
  <c r="A15" i="54"/>
  <c r="B13" i="54"/>
  <c r="C13" i="54" s="1"/>
  <c r="B10" i="53"/>
  <c r="C10" i="53" s="1"/>
  <c r="A12" i="53"/>
  <c r="B13" i="53"/>
  <c r="C13" i="53" s="1"/>
  <c r="A16" i="53"/>
  <c r="A15" i="52"/>
  <c r="B13" i="52"/>
  <c r="C13" i="52" s="1"/>
  <c r="B14" i="52"/>
  <c r="C14" i="52" s="1"/>
  <c r="A16" i="52"/>
  <c r="B9" i="44"/>
  <c r="C9" i="44" s="1"/>
  <c r="A14" i="49"/>
  <c r="B11" i="51"/>
  <c r="C11" i="51" s="1"/>
  <c r="A16" i="51"/>
  <c r="B16" i="51" s="1"/>
  <c r="C16" i="51" s="1"/>
  <c r="B12" i="51"/>
  <c r="C12" i="51" s="1"/>
  <c r="A14" i="51"/>
  <c r="A15" i="50"/>
  <c r="B13" i="50"/>
  <c r="C13" i="50" s="1"/>
  <c r="A14" i="50"/>
  <c r="B12" i="50"/>
  <c r="C12" i="50" s="1"/>
  <c r="B14" i="49"/>
  <c r="C14" i="49" s="1"/>
  <c r="A16" i="49"/>
  <c r="A18" i="49"/>
  <c r="B15" i="49"/>
  <c r="C15" i="49" s="1"/>
  <c r="A12" i="48"/>
  <c r="B12" i="48" s="1"/>
  <c r="C12" i="48" s="1"/>
  <c r="A17" i="48"/>
  <c r="B15" i="48"/>
  <c r="C15" i="48" s="1"/>
  <c r="A13" i="47"/>
  <c r="B13" i="47" s="1"/>
  <c r="C13" i="47" s="1"/>
  <c r="A15" i="47"/>
  <c r="A18" i="47" s="1"/>
  <c r="B10" i="47"/>
  <c r="C10" i="47" s="1"/>
  <c r="A12" i="46"/>
  <c r="B10" i="46"/>
  <c r="C10" i="46" s="1"/>
  <c r="B11" i="46"/>
  <c r="C11" i="46" s="1"/>
  <c r="A13" i="46"/>
  <c r="B8" i="45"/>
  <c r="C8" i="45" s="1"/>
  <c r="A13" i="45"/>
  <c r="A12" i="45"/>
  <c r="B10" i="44"/>
  <c r="C10" i="44" s="1"/>
  <c r="A12" i="44"/>
  <c r="A13" i="44"/>
  <c r="B11" i="44"/>
  <c r="C11" i="44" s="1"/>
  <c r="B8" i="44"/>
  <c r="C8" i="44" s="1"/>
  <c r="A9" i="43"/>
  <c r="A8" i="43"/>
  <c r="C12" i="42"/>
  <c r="A9" i="42"/>
  <c r="B9" i="42" s="1"/>
  <c r="C9" i="42" s="1"/>
  <c r="A8" i="42"/>
  <c r="B8" i="42" s="1"/>
  <c r="C8" i="42" s="1"/>
  <c r="A9" i="41"/>
  <c r="B9" i="41" s="1"/>
  <c r="C9" i="41" s="1"/>
  <c r="A8" i="41"/>
  <c r="A10" i="41" s="1"/>
  <c r="B7" i="41"/>
  <c r="C7" i="41" s="1"/>
  <c r="B6" i="41"/>
  <c r="C6" i="41" s="1"/>
  <c r="A16" i="57" l="1"/>
  <c r="A19" i="57" s="1"/>
  <c r="B16" i="57"/>
  <c r="C16" i="57" s="1"/>
  <c r="B15" i="57"/>
  <c r="C15" i="57" s="1"/>
  <c r="A18" i="57"/>
  <c r="A16" i="56"/>
  <c r="B14" i="56"/>
  <c r="C14" i="56" s="1"/>
  <c r="A19" i="56"/>
  <c r="C17" i="56"/>
  <c r="B15" i="55"/>
  <c r="C15" i="55" s="1"/>
  <c r="A22" i="55"/>
  <c r="B19" i="55"/>
  <c r="C19" i="55" s="1"/>
  <c r="A21" i="55"/>
  <c r="B18" i="55"/>
  <c r="C18" i="55" s="1"/>
  <c r="B14" i="54"/>
  <c r="C14" i="54" s="1"/>
  <c r="A16" i="54"/>
  <c r="A17" i="54"/>
  <c r="B15" i="54"/>
  <c r="C15" i="54" s="1"/>
  <c r="A15" i="53"/>
  <c r="B12" i="53"/>
  <c r="C12" i="53" s="1"/>
  <c r="B16" i="53"/>
  <c r="C16" i="53" s="1"/>
  <c r="A18" i="53"/>
  <c r="B16" i="52"/>
  <c r="C16" i="52" s="1"/>
  <c r="A18" i="52"/>
  <c r="A17" i="52"/>
  <c r="B15" i="52"/>
  <c r="C15" i="52" s="1"/>
  <c r="A18" i="51"/>
  <c r="B18" i="51" s="1"/>
  <c r="C18" i="51" s="1"/>
  <c r="A14" i="48"/>
  <c r="A20" i="51"/>
  <c r="A17" i="51"/>
  <c r="B14" i="51"/>
  <c r="C14" i="51" s="1"/>
  <c r="B14" i="50"/>
  <c r="C14" i="50" s="1"/>
  <c r="A16" i="50"/>
  <c r="B15" i="50"/>
  <c r="C15" i="50" s="1"/>
  <c r="A17" i="50"/>
  <c r="A20" i="49"/>
  <c r="B18" i="49"/>
  <c r="C18" i="49" s="1"/>
  <c r="B16" i="49"/>
  <c r="C16" i="49" s="1"/>
  <c r="A19" i="49"/>
  <c r="B14" i="48"/>
  <c r="C14" i="48" s="1"/>
  <c r="A16" i="48"/>
  <c r="A19" i="48"/>
  <c r="B17" i="48"/>
  <c r="C17" i="48" s="1"/>
  <c r="B15" i="47"/>
  <c r="C15" i="47" s="1"/>
  <c r="A16" i="47"/>
  <c r="B16" i="47" s="1"/>
  <c r="C16" i="47" s="1"/>
  <c r="B12" i="46"/>
  <c r="C12" i="46" s="1"/>
  <c r="A14" i="46"/>
  <c r="A15" i="46"/>
  <c r="B13" i="46"/>
  <c r="C13" i="46" s="1"/>
  <c r="A21" i="47"/>
  <c r="B18" i="47"/>
  <c r="C18" i="47" s="1"/>
  <c r="A11" i="43"/>
  <c r="B11" i="43" s="1"/>
  <c r="C11" i="43" s="1"/>
  <c r="B9" i="43"/>
  <c r="C9" i="43" s="1"/>
  <c r="A10" i="43"/>
  <c r="B10" i="43" s="1"/>
  <c r="C10" i="43" s="1"/>
  <c r="B8" i="43"/>
  <c r="C8" i="43" s="1"/>
  <c r="A14" i="45"/>
  <c r="B12" i="45"/>
  <c r="C12" i="45" s="1"/>
  <c r="A15" i="45"/>
  <c r="B13" i="45"/>
  <c r="C13" i="45" s="1"/>
  <c r="B13" i="44"/>
  <c r="C13" i="44" s="1"/>
  <c r="A15" i="44"/>
  <c r="A14" i="44"/>
  <c r="B12" i="44"/>
  <c r="C12" i="44" s="1"/>
  <c r="A10" i="42"/>
  <c r="A13" i="42" s="1"/>
  <c r="A11" i="42"/>
  <c r="A14" i="42" s="1"/>
  <c r="A16" i="42" s="1"/>
  <c r="A11" i="41"/>
  <c r="A13" i="41" s="1"/>
  <c r="B13" i="41" s="1"/>
  <c r="C13" i="41" s="1"/>
  <c r="B8" i="41"/>
  <c r="C8" i="41" s="1"/>
  <c r="A13" i="43"/>
  <c r="B13" i="43" s="1"/>
  <c r="C13" i="43" s="1"/>
  <c r="A15" i="42"/>
  <c r="B13" i="42"/>
  <c r="C13" i="42" s="1"/>
  <c r="B10" i="42"/>
  <c r="C10" i="42" s="1"/>
  <c r="B10" i="41"/>
  <c r="C10" i="41" s="1"/>
  <c r="A12" i="41"/>
  <c r="C14" i="40"/>
  <c r="A9" i="40"/>
  <c r="A11" i="40" s="1"/>
  <c r="A13" i="40" s="1"/>
  <c r="A8" i="40"/>
  <c r="A10" i="40" s="1"/>
  <c r="A12" i="40" s="1"/>
  <c r="B7" i="40"/>
  <c r="C7" i="40" s="1"/>
  <c r="B6" i="40"/>
  <c r="C6" i="40" s="1"/>
  <c r="A9" i="39"/>
  <c r="A11" i="39" s="1"/>
  <c r="A8" i="39"/>
  <c r="A10" i="39" s="1"/>
  <c r="B7" i="39"/>
  <c r="C7" i="39" s="1"/>
  <c r="B6" i="39"/>
  <c r="C6" i="39" s="1"/>
  <c r="A20" i="57" l="1"/>
  <c r="B20" i="57" s="1"/>
  <c r="C20" i="57" s="1"/>
  <c r="A22" i="57"/>
  <c r="B19" i="57"/>
  <c r="C19" i="57" s="1"/>
  <c r="A21" i="57"/>
  <c r="B18" i="57"/>
  <c r="C18" i="57" s="1"/>
  <c r="A21" i="56"/>
  <c r="C19" i="56"/>
  <c r="B16" i="56"/>
  <c r="C16" i="56" s="1"/>
  <c r="A18" i="56"/>
  <c r="B18" i="56" s="1"/>
  <c r="B21" i="55"/>
  <c r="C21" i="55" s="1"/>
  <c r="A23" i="55"/>
  <c r="B22" i="55"/>
  <c r="C22" i="55" s="1"/>
  <c r="A24" i="55"/>
  <c r="B17" i="54"/>
  <c r="C17" i="54" s="1"/>
  <c r="A19" i="54"/>
  <c r="B16" i="54"/>
  <c r="C16" i="54" s="1"/>
  <c r="A18" i="54"/>
  <c r="B15" i="53"/>
  <c r="C15" i="53" s="1"/>
  <c r="A17" i="53"/>
  <c r="B18" i="53"/>
  <c r="C18" i="53" s="1"/>
  <c r="A21" i="53"/>
  <c r="B17" i="52"/>
  <c r="C17" i="52" s="1"/>
  <c r="A19" i="52"/>
  <c r="A20" i="52"/>
  <c r="B18" i="52"/>
  <c r="C18" i="52" s="1"/>
  <c r="A19" i="51"/>
  <c r="B17" i="51"/>
  <c r="C17" i="51" s="1"/>
  <c r="A23" i="51"/>
  <c r="B20" i="51"/>
  <c r="C20" i="51" s="1"/>
  <c r="A19" i="50"/>
  <c r="B17" i="50"/>
  <c r="C17" i="50" s="1"/>
  <c r="A18" i="50"/>
  <c r="B16" i="50"/>
  <c r="C16" i="50" s="1"/>
  <c r="A19" i="47"/>
  <c r="A21" i="49"/>
  <c r="B19" i="49"/>
  <c r="C19" i="49" s="1"/>
  <c r="A23" i="49"/>
  <c r="B20" i="49"/>
  <c r="C20" i="49" s="1"/>
  <c r="A21" i="48"/>
  <c r="B19" i="48"/>
  <c r="C19" i="48" s="1"/>
  <c r="B16" i="48"/>
  <c r="C16" i="48" s="1"/>
  <c r="A18" i="48"/>
  <c r="A16" i="46"/>
  <c r="B14" i="46"/>
  <c r="C14" i="46" s="1"/>
  <c r="B15" i="46"/>
  <c r="C15" i="46" s="1"/>
  <c r="A17" i="46"/>
  <c r="A22" i="47"/>
  <c r="A23" i="47" s="1"/>
  <c r="B23" i="47" s="1"/>
  <c r="C23" i="47" s="1"/>
  <c r="B19" i="47"/>
  <c r="C19" i="47" s="1"/>
  <c r="A24" i="47"/>
  <c r="B21" i="47"/>
  <c r="C21" i="47" s="1"/>
  <c r="A12" i="43"/>
  <c r="B12" i="43" s="1"/>
  <c r="C12" i="43" s="1"/>
  <c r="B15" i="45"/>
  <c r="C15" i="45" s="1"/>
  <c r="A18" i="45"/>
  <c r="A16" i="45"/>
  <c r="B14" i="45"/>
  <c r="C14" i="45" s="1"/>
  <c r="B14" i="44"/>
  <c r="C14" i="44" s="1"/>
  <c r="A16" i="44"/>
  <c r="A17" i="44"/>
  <c r="B15" i="44"/>
  <c r="C15" i="44" s="1"/>
  <c r="B14" i="42"/>
  <c r="C14" i="42" s="1"/>
  <c r="B11" i="42"/>
  <c r="C11" i="42" s="1"/>
  <c r="A15" i="41"/>
  <c r="B15" i="41" s="1"/>
  <c r="C15" i="41" s="1"/>
  <c r="B11" i="41"/>
  <c r="C11" i="41" s="1"/>
  <c r="A15" i="43"/>
  <c r="B15" i="43" s="1"/>
  <c r="C15" i="43" s="1"/>
  <c r="A18" i="42"/>
  <c r="B16" i="42"/>
  <c r="C16" i="42" s="1"/>
  <c r="B15" i="42"/>
  <c r="C15" i="42" s="1"/>
  <c r="A17" i="42"/>
  <c r="B12" i="41"/>
  <c r="C12" i="41" s="1"/>
  <c r="A14" i="41"/>
  <c r="B9" i="40"/>
  <c r="C9" i="40" s="1"/>
  <c r="B9" i="39"/>
  <c r="C9" i="39" s="1"/>
  <c r="B8" i="40"/>
  <c r="C8" i="40" s="1"/>
  <c r="B12" i="40"/>
  <c r="C12" i="40" s="1"/>
  <c r="A15" i="40"/>
  <c r="B13" i="40"/>
  <c r="C13" i="40" s="1"/>
  <c r="A16" i="40"/>
  <c r="B11" i="40"/>
  <c r="C11" i="40" s="1"/>
  <c r="B10" i="40"/>
  <c r="C10" i="40" s="1"/>
  <c r="B10" i="39"/>
  <c r="C10" i="39" s="1"/>
  <c r="A12" i="39"/>
  <c r="A13" i="39"/>
  <c r="B11" i="39"/>
  <c r="C11" i="39" s="1"/>
  <c r="B8" i="39"/>
  <c r="C8" i="39" s="1"/>
  <c r="C69" i="31"/>
  <c r="C64" i="31"/>
  <c r="B22" i="57" l="1"/>
  <c r="C22" i="57" s="1"/>
  <c r="A24" i="57"/>
  <c r="B21" i="57"/>
  <c r="C21" i="57" s="1"/>
  <c r="A23" i="57"/>
  <c r="C18" i="56"/>
  <c r="A20" i="56"/>
  <c r="B20" i="56" s="1"/>
  <c r="A23" i="56"/>
  <c r="C21" i="56"/>
  <c r="B20" i="55"/>
  <c r="C20" i="55" s="1"/>
  <c r="B24" i="55"/>
  <c r="C24" i="55" s="1"/>
  <c r="A26" i="55"/>
  <c r="A25" i="55"/>
  <c r="B23" i="55"/>
  <c r="C23" i="55" s="1"/>
  <c r="A20" i="54"/>
  <c r="B18" i="54"/>
  <c r="C18" i="54" s="1"/>
  <c r="B19" i="54"/>
  <c r="C19" i="54" s="1"/>
  <c r="A21" i="54"/>
  <c r="B17" i="53"/>
  <c r="C17" i="53" s="1"/>
  <c r="A20" i="53"/>
  <c r="A24" i="53"/>
  <c r="B21" i="53"/>
  <c r="C21" i="53" s="1"/>
  <c r="A22" i="53"/>
  <c r="B22" i="53" s="1"/>
  <c r="C22" i="53" s="1"/>
  <c r="B20" i="52"/>
  <c r="C20" i="52" s="1"/>
  <c r="A22" i="52"/>
  <c r="B19" i="52"/>
  <c r="C19" i="52" s="1"/>
  <c r="A21" i="52"/>
  <c r="B23" i="51"/>
  <c r="C23" i="51" s="1"/>
  <c r="A25" i="51"/>
  <c r="A21" i="51"/>
  <c r="B19" i="51"/>
  <c r="C19" i="51" s="1"/>
  <c r="B18" i="50"/>
  <c r="C18" i="50" s="1"/>
  <c r="A20" i="50"/>
  <c r="A21" i="50"/>
  <c r="B19" i="50"/>
  <c r="C19" i="50" s="1"/>
  <c r="B23" i="49"/>
  <c r="C23" i="49" s="1"/>
  <c r="A25" i="49"/>
  <c r="A22" i="49"/>
  <c r="B22" i="49" s="1"/>
  <c r="C22" i="49" s="1"/>
  <c r="A24" i="49"/>
  <c r="B21" i="49"/>
  <c r="C21" i="49" s="1"/>
  <c r="B18" i="48"/>
  <c r="C18" i="48" s="1"/>
  <c r="A20" i="48"/>
  <c r="A23" i="48"/>
  <c r="B21" i="48"/>
  <c r="C21" i="48" s="1"/>
  <c r="B16" i="46"/>
  <c r="C16" i="46" s="1"/>
  <c r="A18" i="46"/>
  <c r="A19" i="46"/>
  <c r="B17" i="46"/>
  <c r="C17" i="46" s="1"/>
  <c r="A26" i="47"/>
  <c r="B24" i="47"/>
  <c r="C24" i="47" s="1"/>
  <c r="B22" i="47"/>
  <c r="C22" i="47" s="1"/>
  <c r="A25" i="47"/>
  <c r="A14" i="43"/>
  <c r="B14" i="43" s="1"/>
  <c r="C14" i="43" s="1"/>
  <c r="A19" i="45"/>
  <c r="B16" i="45"/>
  <c r="C16" i="45" s="1"/>
  <c r="A20" i="45"/>
  <c r="B18" i="45"/>
  <c r="C18" i="45" s="1"/>
  <c r="A19" i="44"/>
  <c r="B17" i="44"/>
  <c r="C17" i="44" s="1"/>
  <c r="A18" i="44"/>
  <c r="B16" i="44"/>
  <c r="C16" i="44" s="1"/>
  <c r="A17" i="41"/>
  <c r="A19" i="41" s="1"/>
  <c r="A17" i="43"/>
  <c r="B17" i="43" s="1"/>
  <c r="C17" i="43" s="1"/>
  <c r="A20" i="42"/>
  <c r="B17" i="42"/>
  <c r="C17" i="42" s="1"/>
  <c r="B18" i="42"/>
  <c r="C18" i="42" s="1"/>
  <c r="A21" i="42"/>
  <c r="B14" i="41"/>
  <c r="C14" i="41" s="1"/>
  <c r="A16" i="41"/>
  <c r="B17" i="41"/>
  <c r="C17" i="41" s="1"/>
  <c r="A18" i="40"/>
  <c r="B16" i="40"/>
  <c r="C16" i="40" s="1"/>
  <c r="B15" i="40"/>
  <c r="C15" i="40" s="1"/>
  <c r="A17" i="40"/>
  <c r="B13" i="39"/>
  <c r="C13" i="39" s="1"/>
  <c r="A15" i="39"/>
  <c r="A14" i="39"/>
  <c r="B12" i="39"/>
  <c r="C12" i="39" s="1"/>
  <c r="B6" i="37"/>
  <c r="C6" i="37" s="1"/>
  <c r="C15" i="37"/>
  <c r="C8" i="37"/>
  <c r="A10" i="37"/>
  <c r="B10" i="37" s="1"/>
  <c r="C10" i="37" s="1"/>
  <c r="A9" i="37"/>
  <c r="A11" i="37" s="1"/>
  <c r="A13" i="37" s="1"/>
  <c r="B13" i="37" s="1"/>
  <c r="C13" i="37" s="1"/>
  <c r="B7" i="37"/>
  <c r="C7" i="37" s="1"/>
  <c r="A9" i="35"/>
  <c r="B9" i="35" s="1"/>
  <c r="C9" i="35" s="1"/>
  <c r="A8" i="35"/>
  <c r="A10" i="35" s="1"/>
  <c r="B7" i="35"/>
  <c r="C7" i="35" s="1"/>
  <c r="B6" i="35"/>
  <c r="C6" i="35" s="1"/>
  <c r="C24" i="34"/>
  <c r="C44" i="31"/>
  <c r="C61" i="31"/>
  <c r="C71" i="31"/>
  <c r="C62" i="31"/>
  <c r="C63" i="31"/>
  <c r="C65" i="31"/>
  <c r="C66" i="31"/>
  <c r="C67" i="31"/>
  <c r="C68" i="31"/>
  <c r="C70" i="31"/>
  <c r="C12" i="31"/>
  <c r="B17" i="34"/>
  <c r="C17" i="34" s="1"/>
  <c r="C10" i="34"/>
  <c r="A9" i="34"/>
  <c r="B9" i="34" s="1"/>
  <c r="C9" i="34" s="1"/>
  <c r="A8" i="34"/>
  <c r="A11" i="34" s="1"/>
  <c r="B11" i="34" s="1"/>
  <c r="C11" i="34" s="1"/>
  <c r="B7" i="34"/>
  <c r="C7" i="34" s="1"/>
  <c r="B6" i="34"/>
  <c r="C6" i="34" s="1"/>
  <c r="B6" i="3"/>
  <c r="C6" i="3" s="1"/>
  <c r="B7" i="3"/>
  <c r="C7" i="3" s="1"/>
  <c r="B8" i="3"/>
  <c r="C8" i="3" s="1"/>
  <c r="B9" i="3"/>
  <c r="C9" i="3" s="1"/>
  <c r="B10" i="3"/>
  <c r="C10" i="3" s="1"/>
  <c r="B11" i="3"/>
  <c r="C11" i="3" s="1"/>
  <c r="B12" i="3"/>
  <c r="C12" i="3" s="1"/>
  <c r="B13" i="3"/>
  <c r="C13" i="3" s="1"/>
  <c r="B14" i="3"/>
  <c r="C14" i="3" s="1"/>
  <c r="B15" i="3"/>
  <c r="C15" i="3" s="1"/>
  <c r="B16" i="3"/>
  <c r="C16" i="3" s="1"/>
  <c r="B17" i="3"/>
  <c r="C17" i="3" s="1"/>
  <c r="B18" i="3"/>
  <c r="C18" i="3" s="1"/>
  <c r="B19" i="3"/>
  <c r="C19" i="3" s="1"/>
  <c r="B20" i="3"/>
  <c r="C20" i="3" s="1"/>
  <c r="B21" i="3"/>
  <c r="C21" i="3" s="1"/>
  <c r="B22" i="3"/>
  <c r="C22" i="3" s="1"/>
  <c r="B23" i="3"/>
  <c r="C23" i="3" s="1"/>
  <c r="B24" i="3"/>
  <c r="C24" i="3" s="1"/>
  <c r="B25" i="3"/>
  <c r="C25" i="3" s="1"/>
  <c r="B26" i="3"/>
  <c r="C26" i="3" s="1"/>
  <c r="B27" i="3"/>
  <c r="C27" i="3" s="1"/>
  <c r="B28" i="3"/>
  <c r="C28" i="3" s="1"/>
  <c r="B29" i="3"/>
  <c r="C29" i="3" s="1"/>
  <c r="B30" i="3"/>
  <c r="C30" i="3" s="1"/>
  <c r="B31" i="3"/>
  <c r="C31" i="3" s="1"/>
  <c r="B32" i="3"/>
  <c r="C32" i="3" s="1"/>
  <c r="B33" i="3"/>
  <c r="C33" i="3" s="1"/>
  <c r="B34" i="3"/>
  <c r="C34" i="3" s="1"/>
  <c r="B35" i="3"/>
  <c r="C35" i="3" s="1"/>
  <c r="B36" i="3"/>
  <c r="C36" i="3" s="1"/>
  <c r="B37" i="3"/>
  <c r="C37" i="3" s="1"/>
  <c r="B38" i="3"/>
  <c r="C38" i="3" s="1"/>
  <c r="B39" i="3"/>
  <c r="C39" i="3" s="1"/>
  <c r="B40" i="3"/>
  <c r="C40" i="3" s="1"/>
  <c r="B41" i="3"/>
  <c r="C41" i="3" s="1"/>
  <c r="B42" i="3"/>
  <c r="C42" i="3" s="1"/>
  <c r="B43" i="3"/>
  <c r="C43" i="3" s="1"/>
  <c r="B44" i="3"/>
  <c r="C44" i="3" s="1"/>
  <c r="B45" i="3"/>
  <c r="C45" i="3" s="1"/>
  <c r="B46" i="3"/>
  <c r="C46" i="3" s="1"/>
  <c r="B47" i="3"/>
  <c r="C47" i="3" s="1"/>
  <c r="B48" i="3"/>
  <c r="C48" i="3" s="1"/>
  <c r="B49" i="3"/>
  <c r="C49" i="3" s="1"/>
  <c r="B50" i="3"/>
  <c r="C50" i="3" s="1"/>
  <c r="B51" i="3"/>
  <c r="C51" i="3" s="1"/>
  <c r="B52" i="3"/>
  <c r="C52" i="3" s="1"/>
  <c r="B53" i="3"/>
  <c r="C53" i="3" s="1"/>
  <c r="B6" i="5"/>
  <c r="C6" i="5" s="1"/>
  <c r="B7" i="5"/>
  <c r="C7" i="5" s="1"/>
  <c r="B8" i="5"/>
  <c r="C8" i="5" s="1"/>
  <c r="B9" i="5"/>
  <c r="C9" i="5" s="1"/>
  <c r="B10" i="5"/>
  <c r="C10" i="5" s="1"/>
  <c r="B11" i="5"/>
  <c r="C11" i="5" s="1"/>
  <c r="B12" i="5"/>
  <c r="C12" i="5" s="1"/>
  <c r="B13" i="5"/>
  <c r="C13" i="5" s="1"/>
  <c r="B14" i="5"/>
  <c r="C14" i="5" s="1"/>
  <c r="B15" i="5"/>
  <c r="C15" i="5" s="1"/>
  <c r="B16" i="5"/>
  <c r="C16" i="5" s="1"/>
  <c r="B17" i="5"/>
  <c r="C17" i="5" s="1"/>
  <c r="B18" i="5"/>
  <c r="C18" i="5" s="1"/>
  <c r="B19" i="5"/>
  <c r="C19" i="5" s="1"/>
  <c r="B20" i="5"/>
  <c r="C20" i="5" s="1"/>
  <c r="B21" i="5"/>
  <c r="C21" i="5" s="1"/>
  <c r="B22" i="5"/>
  <c r="C22" i="5" s="1"/>
  <c r="B23" i="5"/>
  <c r="C23" i="5" s="1"/>
  <c r="B24" i="5"/>
  <c r="C24" i="5" s="1"/>
  <c r="B25" i="5"/>
  <c r="C25" i="5" s="1"/>
  <c r="B26" i="5"/>
  <c r="C26" i="5" s="1"/>
  <c r="B27" i="5"/>
  <c r="C27" i="5" s="1"/>
  <c r="B28" i="5"/>
  <c r="C28" i="5" s="1"/>
  <c r="B29" i="5"/>
  <c r="C29" i="5" s="1"/>
  <c r="B30" i="5"/>
  <c r="C30" i="5" s="1"/>
  <c r="B31" i="5"/>
  <c r="C31" i="5" s="1"/>
  <c r="B32" i="5"/>
  <c r="C32" i="5" s="1"/>
  <c r="B33" i="5"/>
  <c r="C33" i="5" s="1"/>
  <c r="B34" i="5"/>
  <c r="C34" i="5" s="1"/>
  <c r="B35" i="5"/>
  <c r="C35" i="5" s="1"/>
  <c r="B36" i="5"/>
  <c r="C36" i="5" s="1"/>
  <c r="B37" i="5"/>
  <c r="C37" i="5" s="1"/>
  <c r="B38" i="5"/>
  <c r="C38" i="5" s="1"/>
  <c r="B39" i="5"/>
  <c r="C39" i="5" s="1"/>
  <c r="B40" i="5"/>
  <c r="C40" i="5" s="1"/>
  <c r="B41" i="5"/>
  <c r="C41" i="5" s="1"/>
  <c r="B42" i="5"/>
  <c r="C42" i="5" s="1"/>
  <c r="B43" i="5"/>
  <c r="C43" i="5" s="1"/>
  <c r="B44" i="5"/>
  <c r="C44" i="5"/>
  <c r="B45" i="5"/>
  <c r="C45" i="5" s="1"/>
  <c r="B46" i="5"/>
  <c r="C46" i="5" s="1"/>
  <c r="B47" i="5"/>
  <c r="C47" i="5" s="1"/>
  <c r="B48" i="5"/>
  <c r="C48" i="5" s="1"/>
  <c r="B49" i="5"/>
  <c r="C49" i="5" s="1"/>
  <c r="B6" i="4"/>
  <c r="C6" i="4" s="1"/>
  <c r="B7" i="4"/>
  <c r="C7" i="4" s="1"/>
  <c r="B8" i="4"/>
  <c r="C8" i="4" s="1"/>
  <c r="B9" i="4"/>
  <c r="C9" i="4" s="1"/>
  <c r="B10" i="4"/>
  <c r="C10" i="4" s="1"/>
  <c r="B11" i="4"/>
  <c r="C11" i="4" s="1"/>
  <c r="B12" i="4"/>
  <c r="C12" i="4" s="1"/>
  <c r="B13" i="4"/>
  <c r="C13" i="4" s="1"/>
  <c r="B14" i="4"/>
  <c r="C14" i="4" s="1"/>
  <c r="B15" i="4"/>
  <c r="C15" i="4" s="1"/>
  <c r="B16" i="4"/>
  <c r="C16" i="4" s="1"/>
  <c r="B17" i="4"/>
  <c r="C17" i="4" s="1"/>
  <c r="B18" i="4"/>
  <c r="C18" i="4" s="1"/>
  <c r="B19" i="4"/>
  <c r="C19" i="4" s="1"/>
  <c r="B20" i="4"/>
  <c r="C20" i="4" s="1"/>
  <c r="B21" i="4"/>
  <c r="C21" i="4" s="1"/>
  <c r="B22" i="4"/>
  <c r="C22" i="4" s="1"/>
  <c r="B23" i="4"/>
  <c r="B24" i="4"/>
  <c r="B25" i="4"/>
  <c r="B26" i="4"/>
  <c r="B27" i="4"/>
  <c r="C27" i="4" s="1"/>
  <c r="B28" i="4"/>
  <c r="C28" i="4" s="1"/>
  <c r="B29" i="4"/>
  <c r="C29" i="4" s="1"/>
  <c r="B30" i="4"/>
  <c r="C30" i="4" s="1"/>
  <c r="B31" i="4"/>
  <c r="C31" i="4" s="1"/>
  <c r="B32" i="4"/>
  <c r="C32" i="4" s="1"/>
  <c r="B33" i="4"/>
  <c r="C33" i="4" s="1"/>
  <c r="B34" i="4"/>
  <c r="C34" i="4" s="1"/>
  <c r="B35" i="4"/>
  <c r="C35" i="4" s="1"/>
  <c r="B36" i="4"/>
  <c r="C36" i="4" s="1"/>
  <c r="B37" i="4"/>
  <c r="C37" i="4" s="1"/>
  <c r="B38" i="4"/>
  <c r="C38" i="4" s="1"/>
  <c r="B39" i="4"/>
  <c r="C39" i="4" s="1"/>
  <c r="B40" i="4"/>
  <c r="C40" i="4" s="1"/>
  <c r="B41" i="4"/>
  <c r="C41" i="4" s="1"/>
  <c r="B42" i="4"/>
  <c r="C42" i="4" s="1"/>
  <c r="B43" i="4"/>
  <c r="C43" i="4" s="1"/>
  <c r="B44" i="4"/>
  <c r="C44" i="4" s="1"/>
  <c r="B45" i="4"/>
  <c r="C45" i="4" s="1"/>
  <c r="B46" i="4"/>
  <c r="C46" i="4" s="1"/>
  <c r="B6" i="6"/>
  <c r="B7" i="6"/>
  <c r="B8" i="6"/>
  <c r="A9" i="6"/>
  <c r="B9" i="6" s="1"/>
  <c r="C9" i="6" s="1"/>
  <c r="A10" i="6"/>
  <c r="B10" i="6" s="1"/>
  <c r="C10" i="6" s="1"/>
  <c r="B12" i="6"/>
  <c r="C12" i="6" s="1"/>
  <c r="B13" i="6"/>
  <c r="C13" i="6" s="1"/>
  <c r="B14" i="6"/>
  <c r="C14" i="6" s="1"/>
  <c r="A15" i="6"/>
  <c r="A17" i="6" s="1"/>
  <c r="B17" i="6" s="1"/>
  <c r="C17" i="6" s="1"/>
  <c r="A16" i="6"/>
  <c r="B16" i="6" s="1"/>
  <c r="C16" i="6" s="1"/>
  <c r="B19" i="6"/>
  <c r="C19" i="6" s="1"/>
  <c r="B20" i="6"/>
  <c r="C20" i="6" s="1"/>
  <c r="B21" i="6"/>
  <c r="C21" i="6" s="1"/>
  <c r="A22" i="6"/>
  <c r="B22" i="6" s="1"/>
  <c r="C22" i="6" s="1"/>
  <c r="A23" i="6"/>
  <c r="B23" i="6" s="1"/>
  <c r="C23" i="6" s="1"/>
  <c r="B6" i="9"/>
  <c r="C6" i="9" s="1"/>
  <c r="B7" i="9"/>
  <c r="C7" i="9" s="1"/>
  <c r="B8" i="9"/>
  <c r="C8" i="9" s="1"/>
  <c r="B9" i="9"/>
  <c r="C9" i="9" s="1"/>
  <c r="B10" i="9"/>
  <c r="C10" i="9" s="1"/>
  <c r="B11" i="9"/>
  <c r="C11" i="9" s="1"/>
  <c r="B12" i="9"/>
  <c r="C12" i="9" s="1"/>
  <c r="B13" i="9"/>
  <c r="C13" i="9"/>
  <c r="B14" i="9"/>
  <c r="C14" i="9" s="1"/>
  <c r="B15" i="9"/>
  <c r="C15" i="9" s="1"/>
  <c r="B16" i="9"/>
  <c r="C16" i="9" s="1"/>
  <c r="B17" i="9"/>
  <c r="C17" i="9" s="1"/>
  <c r="B18" i="9"/>
  <c r="C18" i="9" s="1"/>
  <c r="B19" i="9"/>
  <c r="C19" i="9" s="1"/>
  <c r="B20" i="9"/>
  <c r="C20" i="9" s="1"/>
  <c r="B21" i="9"/>
  <c r="C21" i="9" s="1"/>
  <c r="B22" i="9"/>
  <c r="C22" i="9" s="1"/>
  <c r="B23" i="9"/>
  <c r="C23" i="9" s="1"/>
  <c r="B24" i="9"/>
  <c r="C24" i="9" s="1"/>
  <c r="B25" i="9"/>
  <c r="C25" i="9" s="1"/>
  <c r="B26" i="9"/>
  <c r="C26" i="9" s="1"/>
  <c r="B27" i="9"/>
  <c r="C27" i="9" s="1"/>
  <c r="B28" i="9"/>
  <c r="C28" i="9" s="1"/>
  <c r="B29" i="9"/>
  <c r="C29" i="9"/>
  <c r="B30" i="9"/>
  <c r="C30" i="9" s="1"/>
  <c r="B31" i="9"/>
  <c r="C31" i="9" s="1"/>
  <c r="B32" i="9"/>
  <c r="C32" i="9" s="1"/>
  <c r="B33" i="9"/>
  <c r="C33" i="9" s="1"/>
  <c r="A34" i="9"/>
  <c r="B34" i="9" s="1"/>
  <c r="C34" i="9" s="1"/>
  <c r="A35" i="9"/>
  <c r="B35" i="9" s="1"/>
  <c r="C35" i="9" s="1"/>
  <c r="B52" i="9"/>
  <c r="C52" i="9" s="1"/>
  <c r="B53" i="9"/>
  <c r="C53" i="9" s="1"/>
  <c r="B6" i="8"/>
  <c r="B7" i="8"/>
  <c r="B8" i="8"/>
  <c r="B9" i="8"/>
  <c r="C9" i="8" s="1"/>
  <c r="B10" i="8"/>
  <c r="C10" i="8" s="1"/>
  <c r="B11" i="8"/>
  <c r="C11" i="8" s="1"/>
  <c r="B12" i="8"/>
  <c r="C12" i="8" s="1"/>
  <c r="B13" i="8"/>
  <c r="C13" i="8" s="1"/>
  <c r="B14" i="8"/>
  <c r="C14" i="8" s="1"/>
  <c r="B15" i="8"/>
  <c r="C15" i="8" s="1"/>
  <c r="B16" i="8"/>
  <c r="C16" i="8" s="1"/>
  <c r="B17" i="8"/>
  <c r="C17" i="8" s="1"/>
  <c r="B18" i="8"/>
  <c r="C18" i="8" s="1"/>
  <c r="B19" i="8"/>
  <c r="C19" i="8" s="1"/>
  <c r="B20" i="8"/>
  <c r="C20" i="8" s="1"/>
  <c r="B21" i="8"/>
  <c r="C21" i="8" s="1"/>
  <c r="B22" i="8"/>
  <c r="C22" i="8" s="1"/>
  <c r="B23" i="8"/>
  <c r="C23" i="8" s="1"/>
  <c r="B24" i="8"/>
  <c r="C24" i="8" s="1"/>
  <c r="B25" i="8"/>
  <c r="C25" i="8" s="1"/>
  <c r="B26" i="8"/>
  <c r="C26" i="8" s="1"/>
  <c r="B27" i="8"/>
  <c r="C27" i="8" s="1"/>
  <c r="B28" i="8"/>
  <c r="C28" i="8" s="1"/>
  <c r="B29" i="8"/>
  <c r="C29" i="8" s="1"/>
  <c r="B30" i="8"/>
  <c r="C30" i="8" s="1"/>
  <c r="B31" i="8"/>
  <c r="C31" i="8" s="1"/>
  <c r="B32" i="8"/>
  <c r="C32" i="8" s="1"/>
  <c r="B33" i="8"/>
  <c r="C33" i="8" s="1"/>
  <c r="B34" i="8"/>
  <c r="C34" i="8" s="1"/>
  <c r="B35" i="8"/>
  <c r="C35" i="8" s="1"/>
  <c r="B36" i="8"/>
  <c r="C36" i="8" s="1"/>
  <c r="B37" i="8"/>
  <c r="C37" i="8" s="1"/>
  <c r="B38" i="8"/>
  <c r="C38" i="8" s="1"/>
  <c r="B39" i="8"/>
  <c r="C39" i="8" s="1"/>
  <c r="B40" i="8"/>
  <c r="C40" i="8" s="1"/>
  <c r="B41" i="8"/>
  <c r="C41" i="8" s="1"/>
  <c r="B42" i="8"/>
  <c r="C42" i="8" s="1"/>
  <c r="B43" i="8"/>
  <c r="C43" i="8" s="1"/>
  <c r="B44" i="8"/>
  <c r="C44" i="8" s="1"/>
  <c r="B45" i="8"/>
  <c r="C45" i="8" s="1"/>
  <c r="B46" i="8"/>
  <c r="C46" i="8" s="1"/>
  <c r="B47" i="8"/>
  <c r="C47" i="8" s="1"/>
  <c r="B48" i="8"/>
  <c r="C48" i="8" s="1"/>
  <c r="B49" i="8"/>
  <c r="C49" i="8" s="1"/>
  <c r="B50" i="8"/>
  <c r="C50" i="8" s="1"/>
  <c r="B51" i="8"/>
  <c r="C51" i="8" s="1"/>
  <c r="B52" i="8"/>
  <c r="C52" i="8" s="1"/>
  <c r="B53" i="8"/>
  <c r="C53" i="8" s="1"/>
  <c r="B54" i="8"/>
  <c r="C54" i="8" s="1"/>
  <c r="B6" i="10"/>
  <c r="C6" i="10" s="1"/>
  <c r="B7" i="10"/>
  <c r="C7" i="10" s="1"/>
  <c r="A8" i="10"/>
  <c r="B8" i="10" s="1"/>
  <c r="C8" i="10" s="1"/>
  <c r="A9" i="10"/>
  <c r="B6" i="11"/>
  <c r="C6" i="11" s="1"/>
  <c r="B7" i="11"/>
  <c r="C7" i="11" s="1"/>
  <c r="A8" i="11"/>
  <c r="B8" i="11" s="1"/>
  <c r="C8" i="11" s="1"/>
  <c r="A9" i="11"/>
  <c r="B9" i="11" s="1"/>
  <c r="C9" i="11" s="1"/>
  <c r="B10" i="11"/>
  <c r="C10" i="11" s="1"/>
  <c r="B17" i="11"/>
  <c r="C17" i="11" s="1"/>
  <c r="B54" i="11"/>
  <c r="C54" i="11" s="1"/>
  <c r="B55" i="11"/>
  <c r="C55" i="11" s="1"/>
  <c r="B56" i="11"/>
  <c r="C56" i="11" s="1"/>
  <c r="B6" i="12"/>
  <c r="C6" i="12" s="1"/>
  <c r="B7" i="12"/>
  <c r="C7" i="12" s="1"/>
  <c r="A8" i="12"/>
  <c r="B8" i="12" s="1"/>
  <c r="C8" i="12" s="1"/>
  <c r="A9" i="12"/>
  <c r="B9" i="12" s="1"/>
  <c r="C9" i="12" s="1"/>
  <c r="B54" i="12"/>
  <c r="C54" i="12" s="1"/>
  <c r="B6" i="13"/>
  <c r="C6" i="13" s="1"/>
  <c r="B7" i="13"/>
  <c r="C7" i="13" s="1"/>
  <c r="B8" i="13"/>
  <c r="C8" i="13" s="1"/>
  <c r="A9" i="13"/>
  <c r="B9" i="13" s="1"/>
  <c r="C9" i="13" s="1"/>
  <c r="A10" i="13"/>
  <c r="B15" i="13"/>
  <c r="C15" i="13" s="1"/>
  <c r="B56" i="13"/>
  <c r="C56" i="13" s="1"/>
  <c r="B6" i="15"/>
  <c r="C6" i="15" s="1"/>
  <c r="B7" i="15"/>
  <c r="C7" i="15" s="1"/>
  <c r="A8" i="15"/>
  <c r="A9" i="15"/>
  <c r="B9" i="15" s="1"/>
  <c r="C9" i="15" s="1"/>
  <c r="B54" i="15"/>
  <c r="C54" i="15" s="1"/>
  <c r="B6" i="16"/>
  <c r="C6" i="16" s="1"/>
  <c r="B7" i="16"/>
  <c r="C7" i="16" s="1"/>
  <c r="B8" i="16"/>
  <c r="C8" i="16" s="1"/>
  <c r="A9" i="16"/>
  <c r="A10" i="16"/>
  <c r="B10" i="16" s="1"/>
  <c r="C10" i="16" s="1"/>
  <c r="B15" i="16"/>
  <c r="C15" i="16" s="1"/>
  <c r="B22" i="16"/>
  <c r="C22" i="16" s="1"/>
  <c r="B57" i="16"/>
  <c r="C57" i="16" s="1"/>
  <c r="B6" i="17"/>
  <c r="C6" i="17" s="1"/>
  <c r="B7" i="17"/>
  <c r="C7" i="17" s="1"/>
  <c r="A8" i="17"/>
  <c r="B8" i="17" s="1"/>
  <c r="C8" i="17" s="1"/>
  <c r="A9" i="17"/>
  <c r="B9" i="17" s="1"/>
  <c r="C9" i="17" s="1"/>
  <c r="A11" i="17"/>
  <c r="A13" i="17" s="1"/>
  <c r="A15" i="17" s="1"/>
  <c r="B54" i="17"/>
  <c r="C54" i="17" s="1"/>
  <c r="B6" i="19"/>
  <c r="C6" i="19" s="1"/>
  <c r="B7" i="19"/>
  <c r="C7" i="19" s="1"/>
  <c r="B8" i="19"/>
  <c r="C8" i="19" s="1"/>
  <c r="A9" i="19"/>
  <c r="B9" i="19" s="1"/>
  <c r="C9" i="19" s="1"/>
  <c r="A10" i="19"/>
  <c r="A12" i="19" s="1"/>
  <c r="B13" i="19"/>
  <c r="C13" i="19" s="1"/>
  <c r="B16" i="19"/>
  <c r="C16" i="19" s="1"/>
  <c r="B57" i="19"/>
  <c r="C57" i="19" s="1"/>
  <c r="B6" i="20"/>
  <c r="C6" i="20" s="1"/>
  <c r="B7" i="20"/>
  <c r="C7" i="20" s="1"/>
  <c r="A8" i="20"/>
  <c r="B8" i="20" s="1"/>
  <c r="C8" i="20" s="1"/>
  <c r="A9" i="20"/>
  <c r="B54" i="20"/>
  <c r="C54" i="20" s="1"/>
  <c r="B6" i="21"/>
  <c r="C6" i="21" s="1"/>
  <c r="B7" i="21"/>
  <c r="C7" i="21" s="1"/>
  <c r="A8" i="21"/>
  <c r="B8" i="21" s="1"/>
  <c r="C8" i="21" s="1"/>
  <c r="A9" i="21"/>
  <c r="B9" i="21" s="1"/>
  <c r="C9" i="21" s="1"/>
  <c r="B18" i="21"/>
  <c r="C18" i="21" s="1"/>
  <c r="B25" i="21"/>
  <c r="C25" i="21" s="1"/>
  <c r="B56" i="21"/>
  <c r="C56" i="21" s="1"/>
  <c r="B6" i="22"/>
  <c r="C6" i="22" s="1"/>
  <c r="B7" i="22"/>
  <c r="C7" i="22" s="1"/>
  <c r="A8" i="22"/>
  <c r="A10" i="22" s="1"/>
  <c r="A12" i="22" s="1"/>
  <c r="B12" i="22" s="1"/>
  <c r="C12" i="22" s="1"/>
  <c r="A9" i="22"/>
  <c r="B54" i="22"/>
  <c r="C54" i="22" s="1"/>
  <c r="B6" i="23"/>
  <c r="C6" i="23" s="1"/>
  <c r="B7" i="23"/>
  <c r="C7" i="23" s="1"/>
  <c r="A8" i="23"/>
  <c r="B8" i="23" s="1"/>
  <c r="C8" i="23" s="1"/>
  <c r="A9" i="23"/>
  <c r="B9" i="23" s="1"/>
  <c r="C9" i="23" s="1"/>
  <c r="B10" i="23"/>
  <c r="C10" i="23" s="1"/>
  <c r="B15" i="23"/>
  <c r="C15" i="23" s="1"/>
  <c r="B22" i="23"/>
  <c r="C22" i="23" s="1"/>
  <c r="B6" i="24"/>
  <c r="C6" i="24" s="1"/>
  <c r="B7" i="24"/>
  <c r="C7" i="24"/>
  <c r="A8" i="24"/>
  <c r="A10" i="24" s="1"/>
  <c r="A12" i="24" s="1"/>
  <c r="B12" i="24" s="1"/>
  <c r="C12" i="24" s="1"/>
  <c r="A9" i="24"/>
  <c r="B9" i="24" s="1"/>
  <c r="C9" i="24" s="1"/>
  <c r="B6" i="25"/>
  <c r="C6" i="25" s="1"/>
  <c r="B7" i="25"/>
  <c r="C7" i="25" s="1"/>
  <c r="A8" i="25"/>
  <c r="B8" i="25" s="1"/>
  <c r="C8" i="25" s="1"/>
  <c r="A9" i="25"/>
  <c r="B9" i="25" s="1"/>
  <c r="C9" i="25" s="1"/>
  <c r="B10" i="25"/>
  <c r="C10" i="25" s="1"/>
  <c r="A12" i="25"/>
  <c r="B13" i="25"/>
  <c r="C13" i="25" s="1"/>
  <c r="B20" i="25"/>
  <c r="C20" i="25" s="1"/>
  <c r="B6" i="26"/>
  <c r="C6" i="26" s="1"/>
  <c r="B7" i="26"/>
  <c r="C7" i="26" s="1"/>
  <c r="A8" i="26"/>
  <c r="B8" i="26" s="1"/>
  <c r="C8" i="26" s="1"/>
  <c r="A9" i="26"/>
  <c r="B9" i="26" s="1"/>
  <c r="C9" i="26" s="1"/>
  <c r="B6" i="27"/>
  <c r="C6" i="27" s="1"/>
  <c r="B7" i="27"/>
  <c r="C7" i="27" s="1"/>
  <c r="A8" i="27"/>
  <c r="B8" i="27" s="1"/>
  <c r="C8" i="27" s="1"/>
  <c r="A9" i="27"/>
  <c r="B9" i="27" s="1"/>
  <c r="C9" i="27" s="1"/>
  <c r="B10" i="27"/>
  <c r="C10" i="27" s="1"/>
  <c r="B19" i="27"/>
  <c r="C19" i="27" s="1"/>
  <c r="B26" i="27"/>
  <c r="C26" i="27" s="1"/>
  <c r="B6" i="28"/>
  <c r="C6" i="28" s="1"/>
  <c r="B7" i="28"/>
  <c r="C7" i="28" s="1"/>
  <c r="A8" i="28"/>
  <c r="B8" i="28" s="1"/>
  <c r="C8" i="28" s="1"/>
  <c r="A9" i="28"/>
  <c r="B9" i="28" s="1"/>
  <c r="C9" i="28" s="1"/>
  <c r="B6" i="29"/>
  <c r="C6" i="29" s="1"/>
  <c r="B7" i="29"/>
  <c r="C7" i="29" s="1"/>
  <c r="A8" i="29"/>
  <c r="B8" i="29" s="1"/>
  <c r="C8" i="29" s="1"/>
  <c r="A9" i="29"/>
  <c r="B9" i="29" s="1"/>
  <c r="C9" i="29" s="1"/>
  <c r="B10" i="29"/>
  <c r="C10" i="29" s="1"/>
  <c r="B15" i="29"/>
  <c r="C15" i="29" s="1"/>
  <c r="B22" i="29"/>
  <c r="C22" i="29" s="1"/>
  <c r="B6" i="30"/>
  <c r="C6" i="30" s="1"/>
  <c r="B7" i="30"/>
  <c r="C7" i="30" s="1"/>
  <c r="A8" i="30"/>
  <c r="B8" i="30" s="1"/>
  <c r="C8" i="30" s="1"/>
  <c r="A9" i="30"/>
  <c r="C6" i="31"/>
  <c r="C7" i="31"/>
  <c r="A8" i="31"/>
  <c r="A10" i="31" s="1"/>
  <c r="A9" i="31"/>
  <c r="A11" i="31" s="1"/>
  <c r="C9" i="31"/>
  <c r="C19" i="31"/>
  <c r="B6" i="32"/>
  <c r="C6" i="32" s="1"/>
  <c r="B7" i="32"/>
  <c r="C7" i="32" s="1"/>
  <c r="A8" i="32"/>
  <c r="A10" i="32" s="1"/>
  <c r="A9" i="32"/>
  <c r="B9" i="32" s="1"/>
  <c r="C9" i="32" s="1"/>
  <c r="E2" i="7"/>
  <c r="F2" i="7" s="1"/>
  <c r="I2" i="7"/>
  <c r="J2" i="7" s="1"/>
  <c r="M2" i="7"/>
  <c r="N2" i="7" s="1"/>
  <c r="Q2" i="7"/>
  <c r="R2" i="7" s="1"/>
  <c r="U2" i="7"/>
  <c r="V2" i="7" s="1"/>
  <c r="Y2" i="7"/>
  <c r="Z2" i="7" s="1"/>
  <c r="AC2" i="7"/>
  <c r="AD2" i="7" s="1"/>
  <c r="AG2" i="7"/>
  <c r="AH2" i="7" s="1"/>
  <c r="AK2" i="7"/>
  <c r="AL2" i="7" s="1"/>
  <c r="AO2" i="7"/>
  <c r="AP2" i="7" s="1"/>
  <c r="AS2" i="7"/>
  <c r="AT2" i="7" s="1"/>
  <c r="D3" i="7"/>
  <c r="E3" i="7" s="1"/>
  <c r="F3" i="7" s="1"/>
  <c r="H3" i="7"/>
  <c r="I3" i="7" s="1"/>
  <c r="J3" i="7" s="1"/>
  <c r="L3" i="7"/>
  <c r="M3" i="7" s="1"/>
  <c r="N3" i="7" s="1"/>
  <c r="P3" i="7"/>
  <c r="Q3" i="7" s="1"/>
  <c r="R3" i="7" s="1"/>
  <c r="T3" i="7"/>
  <c r="U3" i="7" s="1"/>
  <c r="V3" i="7" s="1"/>
  <c r="X3" i="7"/>
  <c r="Y3" i="7" s="1"/>
  <c r="Z3" i="7" s="1"/>
  <c r="AB3" i="7"/>
  <c r="AC3" i="7" s="1"/>
  <c r="AD3" i="7" s="1"/>
  <c r="AF3" i="7"/>
  <c r="AG3" i="7" s="1"/>
  <c r="AH3" i="7" s="1"/>
  <c r="AJ3" i="7"/>
  <c r="AK3" i="7" s="1"/>
  <c r="AL3" i="7" s="1"/>
  <c r="AN3" i="7"/>
  <c r="AO3" i="7" s="1"/>
  <c r="AP3" i="7" s="1"/>
  <c r="AR3" i="7"/>
  <c r="AS3" i="7" s="1"/>
  <c r="AT3" i="7" s="1"/>
  <c r="E4" i="7"/>
  <c r="F4" i="7" s="1"/>
  <c r="I4" i="7"/>
  <c r="J4" i="7" s="1"/>
  <c r="M4" i="7"/>
  <c r="N4" i="7" s="1"/>
  <c r="Q4" i="7"/>
  <c r="R4" i="7" s="1"/>
  <c r="U4" i="7"/>
  <c r="V4" i="7" s="1"/>
  <c r="Y4" i="7"/>
  <c r="Z4" i="7" s="1"/>
  <c r="AC4" i="7"/>
  <c r="AD4" i="7" s="1"/>
  <c r="AG4" i="7"/>
  <c r="AH4" i="7" s="1"/>
  <c r="AK4" i="7"/>
  <c r="AL4" i="7" s="1"/>
  <c r="AO4" i="7"/>
  <c r="AP4" i="7" s="1"/>
  <c r="AS4" i="7"/>
  <c r="AT4" i="7" s="1"/>
  <c r="E5" i="7"/>
  <c r="F5" i="7" s="1"/>
  <c r="I5" i="7"/>
  <c r="J5" i="7" s="1"/>
  <c r="M5" i="7"/>
  <c r="N5" i="7" s="1"/>
  <c r="Q5" i="7"/>
  <c r="R5" i="7" s="1"/>
  <c r="U5" i="7"/>
  <c r="V5" i="7" s="1"/>
  <c r="Y5" i="7"/>
  <c r="Z5" i="7" s="1"/>
  <c r="AC5" i="7"/>
  <c r="AD5" i="7" s="1"/>
  <c r="AG5" i="7"/>
  <c r="AH5" i="7" s="1"/>
  <c r="AK5" i="7"/>
  <c r="AL5" i="7" s="1"/>
  <c r="AO5" i="7"/>
  <c r="AP5" i="7" s="1"/>
  <c r="AS5" i="7"/>
  <c r="AT5" i="7" s="1"/>
  <c r="D6" i="7"/>
  <c r="E6" i="7" s="1"/>
  <c r="F6" i="7" s="1"/>
  <c r="H6" i="7"/>
  <c r="I6" i="7" s="1"/>
  <c r="J6" i="7" s="1"/>
  <c r="L6" i="7"/>
  <c r="M6" i="7" s="1"/>
  <c r="N6" i="7" s="1"/>
  <c r="P6" i="7"/>
  <c r="Q6" i="7" s="1"/>
  <c r="R6" i="7" s="1"/>
  <c r="T6" i="7"/>
  <c r="U6" i="7" s="1"/>
  <c r="V6" i="7" s="1"/>
  <c r="X6" i="7"/>
  <c r="Y6" i="7" s="1"/>
  <c r="Z6" i="7" s="1"/>
  <c r="AB6" i="7"/>
  <c r="AC6" i="7" s="1"/>
  <c r="AD6" i="7" s="1"/>
  <c r="AF6" i="7"/>
  <c r="AG6" i="7" s="1"/>
  <c r="AH6" i="7" s="1"/>
  <c r="AJ6" i="7"/>
  <c r="AK6" i="7" s="1"/>
  <c r="AL6" i="7" s="1"/>
  <c r="AN6" i="7"/>
  <c r="AO6" i="7" s="1"/>
  <c r="AP6" i="7" s="1"/>
  <c r="AR6" i="7"/>
  <c r="AS6" i="7" s="1"/>
  <c r="AT6" i="7" s="1"/>
  <c r="D7" i="7"/>
  <c r="E7" i="7" s="1"/>
  <c r="F7" i="7" s="1"/>
  <c r="H7" i="7"/>
  <c r="I7" i="7" s="1"/>
  <c r="J7" i="7" s="1"/>
  <c r="L7" i="7"/>
  <c r="M7" i="7" s="1"/>
  <c r="N7" i="7" s="1"/>
  <c r="P7" i="7"/>
  <c r="Q7" i="7" s="1"/>
  <c r="R7" i="7" s="1"/>
  <c r="T7" i="7"/>
  <c r="U7" i="7" s="1"/>
  <c r="V7" i="7" s="1"/>
  <c r="X7" i="7"/>
  <c r="Y7" i="7" s="1"/>
  <c r="Z7" i="7" s="1"/>
  <c r="AB7" i="7"/>
  <c r="AC7" i="7" s="1"/>
  <c r="AD7" i="7" s="1"/>
  <c r="AF7" i="7"/>
  <c r="AG7" i="7" s="1"/>
  <c r="AH7" i="7" s="1"/>
  <c r="AJ7" i="7"/>
  <c r="AK7" i="7" s="1"/>
  <c r="AL7" i="7" s="1"/>
  <c r="AN7" i="7"/>
  <c r="AO7" i="7" s="1"/>
  <c r="AP7" i="7" s="1"/>
  <c r="AR7" i="7"/>
  <c r="AS7" i="7" s="1"/>
  <c r="AT7" i="7" s="1"/>
  <c r="D8" i="7"/>
  <c r="E8" i="7" s="1"/>
  <c r="F8" i="7" s="1"/>
  <c r="H8" i="7"/>
  <c r="I8" i="7" s="1"/>
  <c r="J8" i="7" s="1"/>
  <c r="L8" i="7"/>
  <c r="M8" i="7" s="1"/>
  <c r="N8" i="7" s="1"/>
  <c r="P8" i="7"/>
  <c r="Q8" i="7" s="1"/>
  <c r="R8" i="7" s="1"/>
  <c r="T8" i="7"/>
  <c r="U8" i="7" s="1"/>
  <c r="V8" i="7" s="1"/>
  <c r="X8" i="7"/>
  <c r="Y8" i="7" s="1"/>
  <c r="Z8" i="7" s="1"/>
  <c r="AB8" i="7"/>
  <c r="AC8" i="7" s="1"/>
  <c r="AD8" i="7" s="1"/>
  <c r="AF8" i="7"/>
  <c r="AG8" i="7" s="1"/>
  <c r="AH8" i="7" s="1"/>
  <c r="AJ8" i="7"/>
  <c r="AK8" i="7" s="1"/>
  <c r="AL8" i="7" s="1"/>
  <c r="AN8" i="7"/>
  <c r="AO8" i="7" s="1"/>
  <c r="AP8" i="7" s="1"/>
  <c r="AR8" i="7"/>
  <c r="AS8" i="7" s="1"/>
  <c r="AT8" i="7" s="1"/>
  <c r="E9" i="7"/>
  <c r="F9" i="7" s="1"/>
  <c r="I9" i="7"/>
  <c r="J9" i="7" s="1"/>
  <c r="M9" i="7"/>
  <c r="N9" i="7" s="1"/>
  <c r="Q9" i="7"/>
  <c r="R9" i="7" s="1"/>
  <c r="U9" i="7"/>
  <c r="V9" i="7" s="1"/>
  <c r="Y9" i="7"/>
  <c r="Z9" i="7" s="1"/>
  <c r="AC9" i="7"/>
  <c r="AD9" i="7" s="1"/>
  <c r="AG9" i="7"/>
  <c r="AH9" i="7" s="1"/>
  <c r="AK9" i="7"/>
  <c r="AL9" i="7" s="1"/>
  <c r="AO9" i="7"/>
  <c r="AP9" i="7" s="1"/>
  <c r="AS9" i="7"/>
  <c r="AT9" i="7" s="1"/>
  <c r="E10" i="7"/>
  <c r="F10" i="7" s="1"/>
  <c r="I10" i="7"/>
  <c r="J10" i="7" s="1"/>
  <c r="M10" i="7"/>
  <c r="N10" i="7" s="1"/>
  <c r="Q10" i="7"/>
  <c r="R10" i="7" s="1"/>
  <c r="U10" i="7"/>
  <c r="V10" i="7" s="1"/>
  <c r="Y10" i="7"/>
  <c r="Z10" i="7" s="1"/>
  <c r="AC10" i="7"/>
  <c r="AD10" i="7" s="1"/>
  <c r="AG10" i="7"/>
  <c r="AH10" i="7" s="1"/>
  <c r="AK10" i="7"/>
  <c r="AL10" i="7" s="1"/>
  <c r="AO10" i="7"/>
  <c r="AP10" i="7" s="1"/>
  <c r="AS10" i="7"/>
  <c r="AT10" i="7" s="1"/>
  <c r="E11" i="7"/>
  <c r="F11" i="7" s="1"/>
  <c r="I11" i="7"/>
  <c r="J11" i="7" s="1"/>
  <c r="M11" i="7"/>
  <c r="N11" i="7" s="1"/>
  <c r="Q11" i="7"/>
  <c r="R11" i="7" s="1"/>
  <c r="U11" i="7"/>
  <c r="V11" i="7" s="1"/>
  <c r="Y11" i="7"/>
  <c r="Z11" i="7" s="1"/>
  <c r="AC11" i="7"/>
  <c r="AD11" i="7" s="1"/>
  <c r="AG11" i="7"/>
  <c r="AH11" i="7" s="1"/>
  <c r="AK11" i="7"/>
  <c r="AL11" i="7" s="1"/>
  <c r="AO11" i="7"/>
  <c r="AP11" i="7" s="1"/>
  <c r="AS11" i="7"/>
  <c r="AT11" i="7" s="1"/>
  <c r="E12" i="7"/>
  <c r="F12" i="7" s="1"/>
  <c r="I12" i="7"/>
  <c r="J12" i="7" s="1"/>
  <c r="M12" i="7"/>
  <c r="N12" i="7" s="1"/>
  <c r="Q12" i="7"/>
  <c r="R12" i="7" s="1"/>
  <c r="U12" i="7"/>
  <c r="V12" i="7" s="1"/>
  <c r="Y12" i="7"/>
  <c r="Z12" i="7" s="1"/>
  <c r="AC12" i="7"/>
  <c r="AD12" i="7" s="1"/>
  <c r="AG12" i="7"/>
  <c r="AH12" i="7" s="1"/>
  <c r="AK12" i="7"/>
  <c r="AL12" i="7" s="1"/>
  <c r="AO12" i="7"/>
  <c r="AP12" i="7" s="1"/>
  <c r="AS12" i="7"/>
  <c r="AT12" i="7" s="1"/>
  <c r="E13" i="7"/>
  <c r="F13" i="7" s="1"/>
  <c r="I13" i="7"/>
  <c r="J13" i="7" s="1"/>
  <c r="M13" i="7"/>
  <c r="N13" i="7" s="1"/>
  <c r="Q13" i="7"/>
  <c r="R13" i="7" s="1"/>
  <c r="U13" i="7"/>
  <c r="V13" i="7" s="1"/>
  <c r="Y13" i="7"/>
  <c r="Z13" i="7" s="1"/>
  <c r="AC13" i="7"/>
  <c r="AD13" i="7" s="1"/>
  <c r="AG13" i="7"/>
  <c r="AH13" i="7" s="1"/>
  <c r="AK13" i="7"/>
  <c r="AL13" i="7" s="1"/>
  <c r="AO13" i="7"/>
  <c r="AP13" i="7" s="1"/>
  <c r="AS13" i="7"/>
  <c r="AT13" i="7" s="1"/>
  <c r="E16" i="7"/>
  <c r="F16" i="7" s="1"/>
  <c r="I16" i="7"/>
  <c r="J16" i="7" s="1"/>
  <c r="M16" i="7"/>
  <c r="N16" i="7" s="1"/>
  <c r="Q16" i="7"/>
  <c r="R16" i="7" s="1"/>
  <c r="U16" i="7"/>
  <c r="V16" i="7" s="1"/>
  <c r="Y16" i="7"/>
  <c r="Z16" i="7" s="1"/>
  <c r="AC16" i="7"/>
  <c r="AD16" i="7" s="1"/>
  <c r="AG16" i="7"/>
  <c r="AH16" i="7" s="1"/>
  <c r="AK16" i="7"/>
  <c r="AL16" i="7" s="1"/>
  <c r="AO16" i="7"/>
  <c r="AP16" i="7" s="1"/>
  <c r="AS16" i="7"/>
  <c r="AT16" i="7" s="1"/>
  <c r="E17" i="7"/>
  <c r="F17" i="7" s="1"/>
  <c r="I17" i="7"/>
  <c r="J17" i="7" s="1"/>
  <c r="M17" i="7"/>
  <c r="N17" i="7" s="1"/>
  <c r="Q17" i="7"/>
  <c r="R17" i="7" s="1"/>
  <c r="U17" i="7"/>
  <c r="V17" i="7" s="1"/>
  <c r="Y17" i="7"/>
  <c r="Z17" i="7" s="1"/>
  <c r="AC17" i="7"/>
  <c r="AD17" i="7" s="1"/>
  <c r="AG17" i="7"/>
  <c r="AH17" i="7" s="1"/>
  <c r="AK17" i="7"/>
  <c r="AL17" i="7" s="1"/>
  <c r="AO17" i="7"/>
  <c r="AP17" i="7" s="1"/>
  <c r="AS17" i="7"/>
  <c r="AT17" i="7" s="1"/>
  <c r="E18" i="7"/>
  <c r="F18" i="7" s="1"/>
  <c r="I18" i="7"/>
  <c r="J18" i="7" s="1"/>
  <c r="M18" i="7"/>
  <c r="N18" i="7" s="1"/>
  <c r="Q18" i="7"/>
  <c r="R18" i="7" s="1"/>
  <c r="U18" i="7"/>
  <c r="V18" i="7" s="1"/>
  <c r="Y18" i="7"/>
  <c r="Z18" i="7" s="1"/>
  <c r="AC18" i="7"/>
  <c r="AD18" i="7" s="1"/>
  <c r="AG18" i="7"/>
  <c r="AH18" i="7" s="1"/>
  <c r="AK18" i="7"/>
  <c r="AL18" i="7" s="1"/>
  <c r="AO18" i="7"/>
  <c r="AP18" i="7" s="1"/>
  <c r="AS18" i="7"/>
  <c r="AT18" i="7" s="1"/>
  <c r="E19" i="7"/>
  <c r="F19" i="7" s="1"/>
  <c r="I19" i="7"/>
  <c r="J19" i="7" s="1"/>
  <c r="M19" i="7"/>
  <c r="N19" i="7" s="1"/>
  <c r="Q19" i="7"/>
  <c r="R19" i="7" s="1"/>
  <c r="U19" i="7"/>
  <c r="V19" i="7" s="1"/>
  <c r="Y19" i="7"/>
  <c r="Z19" i="7" s="1"/>
  <c r="AC19" i="7"/>
  <c r="AD19" i="7" s="1"/>
  <c r="AG19" i="7"/>
  <c r="AH19" i="7" s="1"/>
  <c r="AK19" i="7"/>
  <c r="AL19" i="7" s="1"/>
  <c r="AO19" i="7"/>
  <c r="AP19" i="7" s="1"/>
  <c r="AS19" i="7"/>
  <c r="AT19" i="7" s="1"/>
  <c r="E20" i="7"/>
  <c r="F20" i="7" s="1"/>
  <c r="I20" i="7"/>
  <c r="J20" i="7" s="1"/>
  <c r="M20" i="7"/>
  <c r="N20" i="7" s="1"/>
  <c r="Q20" i="7"/>
  <c r="R20" i="7" s="1"/>
  <c r="U20" i="7"/>
  <c r="V20" i="7" s="1"/>
  <c r="Y20" i="7"/>
  <c r="Z20" i="7" s="1"/>
  <c r="AC20" i="7"/>
  <c r="AD20" i="7" s="1"/>
  <c r="AG20" i="7"/>
  <c r="AH20" i="7" s="1"/>
  <c r="AK20" i="7"/>
  <c r="AL20" i="7" s="1"/>
  <c r="AO20" i="7"/>
  <c r="AP20" i="7" s="1"/>
  <c r="AS20" i="7"/>
  <c r="AT20" i="7" s="1"/>
  <c r="E21" i="7"/>
  <c r="F21" i="7" s="1"/>
  <c r="I21" i="7"/>
  <c r="J21" i="7" s="1"/>
  <c r="M21" i="7"/>
  <c r="N21" i="7" s="1"/>
  <c r="Q21" i="7"/>
  <c r="R21" i="7" s="1"/>
  <c r="U21" i="7"/>
  <c r="V21" i="7" s="1"/>
  <c r="Y21" i="7"/>
  <c r="Z21" i="7" s="1"/>
  <c r="AC21" i="7"/>
  <c r="AD21" i="7" s="1"/>
  <c r="AG21" i="7"/>
  <c r="AH21" i="7" s="1"/>
  <c r="AK21" i="7"/>
  <c r="AL21" i="7" s="1"/>
  <c r="AO21" i="7"/>
  <c r="AP21" i="7" s="1"/>
  <c r="AS21" i="7"/>
  <c r="AT21" i="7" s="1"/>
  <c r="E22" i="7"/>
  <c r="F22" i="7" s="1"/>
  <c r="I22" i="7"/>
  <c r="J22" i="7" s="1"/>
  <c r="M22" i="7"/>
  <c r="N22" i="7" s="1"/>
  <c r="Q22" i="7"/>
  <c r="R22" i="7" s="1"/>
  <c r="U22" i="7"/>
  <c r="V22" i="7" s="1"/>
  <c r="Y22" i="7"/>
  <c r="Z22" i="7" s="1"/>
  <c r="AC22" i="7"/>
  <c r="AD22" i="7" s="1"/>
  <c r="AG22" i="7"/>
  <c r="AH22" i="7" s="1"/>
  <c r="AK22" i="7"/>
  <c r="AL22" i="7" s="1"/>
  <c r="AO22" i="7"/>
  <c r="AP22" i="7" s="1"/>
  <c r="AS22" i="7"/>
  <c r="AT22" i="7" s="1"/>
  <c r="E23" i="7"/>
  <c r="F23" i="7" s="1"/>
  <c r="I23" i="7"/>
  <c r="J23" i="7" s="1"/>
  <c r="M23" i="7"/>
  <c r="N23" i="7" s="1"/>
  <c r="Q23" i="7"/>
  <c r="R23" i="7" s="1"/>
  <c r="U23" i="7"/>
  <c r="V23" i="7" s="1"/>
  <c r="Y23" i="7"/>
  <c r="Z23" i="7" s="1"/>
  <c r="AC23" i="7"/>
  <c r="AD23" i="7" s="1"/>
  <c r="AG23" i="7"/>
  <c r="AH23" i="7" s="1"/>
  <c r="AK23" i="7"/>
  <c r="AL23" i="7" s="1"/>
  <c r="AO23" i="7"/>
  <c r="AP23" i="7" s="1"/>
  <c r="AS23" i="7"/>
  <c r="AT23" i="7" s="1"/>
  <c r="E24" i="7"/>
  <c r="F24" i="7" s="1"/>
  <c r="I24" i="7"/>
  <c r="J24" i="7" s="1"/>
  <c r="M24" i="7"/>
  <c r="N24" i="7" s="1"/>
  <c r="Q24" i="7"/>
  <c r="R24" i="7" s="1"/>
  <c r="U24" i="7"/>
  <c r="V24" i="7" s="1"/>
  <c r="Y24" i="7"/>
  <c r="Z24" i="7" s="1"/>
  <c r="AC24" i="7"/>
  <c r="AD24" i="7" s="1"/>
  <c r="AG24" i="7"/>
  <c r="AH24" i="7" s="1"/>
  <c r="AK24" i="7"/>
  <c r="AL24" i="7" s="1"/>
  <c r="AO24" i="7"/>
  <c r="AP24" i="7" s="1"/>
  <c r="AS24" i="7"/>
  <c r="AT24" i="7" s="1"/>
  <c r="E25" i="7"/>
  <c r="F25" i="7" s="1"/>
  <c r="I25" i="7"/>
  <c r="J25" i="7" s="1"/>
  <c r="M25" i="7"/>
  <c r="N25" i="7" s="1"/>
  <c r="Q25" i="7"/>
  <c r="R25" i="7" s="1"/>
  <c r="U25" i="7"/>
  <c r="V25" i="7" s="1"/>
  <c r="Y25" i="7"/>
  <c r="Z25" i="7" s="1"/>
  <c r="AC25" i="7"/>
  <c r="AD25" i="7" s="1"/>
  <c r="AG25" i="7"/>
  <c r="AH25" i="7" s="1"/>
  <c r="AK25" i="7"/>
  <c r="AL25" i="7" s="1"/>
  <c r="AO25" i="7"/>
  <c r="AP25" i="7" s="1"/>
  <c r="AS25" i="7"/>
  <c r="AT25" i="7" s="1"/>
  <c r="E26" i="7"/>
  <c r="F26" i="7" s="1"/>
  <c r="I26" i="7"/>
  <c r="J26" i="7" s="1"/>
  <c r="M26" i="7"/>
  <c r="N26" i="7" s="1"/>
  <c r="Q26" i="7"/>
  <c r="R26" i="7" s="1"/>
  <c r="U26" i="7"/>
  <c r="V26" i="7" s="1"/>
  <c r="Y26" i="7"/>
  <c r="Z26" i="7" s="1"/>
  <c r="AC26" i="7"/>
  <c r="AD26" i="7" s="1"/>
  <c r="AG26" i="7"/>
  <c r="AH26" i="7" s="1"/>
  <c r="AK26" i="7"/>
  <c r="AL26" i="7" s="1"/>
  <c r="AO26" i="7"/>
  <c r="AP26" i="7" s="1"/>
  <c r="AS26" i="7"/>
  <c r="AT26" i="7" s="1"/>
  <c r="E27" i="7"/>
  <c r="F27" i="7" s="1"/>
  <c r="I27" i="7"/>
  <c r="J27" i="7" s="1"/>
  <c r="M27" i="7"/>
  <c r="N27" i="7" s="1"/>
  <c r="Q27" i="7"/>
  <c r="R27" i="7" s="1"/>
  <c r="U27" i="7"/>
  <c r="V27" i="7" s="1"/>
  <c r="Y27" i="7"/>
  <c r="Z27" i="7" s="1"/>
  <c r="AC27" i="7"/>
  <c r="AD27" i="7" s="1"/>
  <c r="AG27" i="7"/>
  <c r="AH27" i="7" s="1"/>
  <c r="AK27" i="7"/>
  <c r="AL27" i="7" s="1"/>
  <c r="AO27" i="7"/>
  <c r="AP27" i="7" s="1"/>
  <c r="AS27" i="7"/>
  <c r="AT27" i="7" s="1"/>
  <c r="B24" i="57" l="1"/>
  <c r="C24" i="57" s="1"/>
  <c r="A26" i="57"/>
  <c r="B23" i="57"/>
  <c r="C23" i="57" s="1"/>
  <c r="A25" i="57"/>
  <c r="C23" i="56"/>
  <c r="A25" i="56"/>
  <c r="C20" i="56"/>
  <c r="A22" i="56"/>
  <c r="B22" i="56" s="1"/>
  <c r="B25" i="55"/>
  <c r="C25" i="55" s="1"/>
  <c r="A27" i="55"/>
  <c r="A28" i="55"/>
  <c r="B26" i="55"/>
  <c r="C26" i="55" s="1"/>
  <c r="A23" i="54"/>
  <c r="B21" i="54"/>
  <c r="C21" i="54" s="1"/>
  <c r="B20" i="54"/>
  <c r="C20" i="54" s="1"/>
  <c r="A22" i="54"/>
  <c r="A23" i="53"/>
  <c r="B20" i="53"/>
  <c r="C20" i="53" s="1"/>
  <c r="A26" i="53"/>
  <c r="B24" i="53"/>
  <c r="C24" i="53" s="1"/>
  <c r="B22" i="52"/>
  <c r="C22" i="52" s="1"/>
  <c r="A24" i="52"/>
  <c r="A23" i="52"/>
  <c r="B21" i="52"/>
  <c r="C21" i="52" s="1"/>
  <c r="A22" i="51"/>
  <c r="B22" i="51" s="1"/>
  <c r="C22" i="51" s="1"/>
  <c r="A24" i="51"/>
  <c r="B21" i="51"/>
  <c r="C21" i="51" s="1"/>
  <c r="A27" i="51"/>
  <c r="B25" i="51"/>
  <c r="C25" i="51" s="1"/>
  <c r="A23" i="50"/>
  <c r="B21" i="50"/>
  <c r="C21" i="50" s="1"/>
  <c r="A22" i="50"/>
  <c r="B20" i="50"/>
  <c r="C20" i="50" s="1"/>
  <c r="B24" i="49"/>
  <c r="C24" i="49" s="1"/>
  <c r="A26" i="49"/>
  <c r="A27" i="49"/>
  <c r="B25" i="49"/>
  <c r="C25" i="49" s="1"/>
  <c r="A25" i="48"/>
  <c r="B23" i="48"/>
  <c r="C23" i="48" s="1"/>
  <c r="B20" i="48"/>
  <c r="C20" i="48" s="1"/>
  <c r="A22" i="48"/>
  <c r="A20" i="46"/>
  <c r="B18" i="46"/>
  <c r="C18" i="46" s="1"/>
  <c r="B19" i="46"/>
  <c r="C19" i="46" s="1"/>
  <c r="A21" i="46"/>
  <c r="B25" i="47"/>
  <c r="C25" i="47" s="1"/>
  <c r="A27" i="47"/>
  <c r="A28" i="47"/>
  <c r="B26" i="47"/>
  <c r="C26" i="47" s="1"/>
  <c r="A11" i="29"/>
  <c r="A13" i="29" s="1"/>
  <c r="A11" i="26"/>
  <c r="A13" i="26" s="1"/>
  <c r="B13" i="26" s="1"/>
  <c r="C13" i="26" s="1"/>
  <c r="A24" i="6"/>
  <c r="A26" i="6" s="1"/>
  <c r="B15" i="6"/>
  <c r="C15" i="6" s="1"/>
  <c r="A11" i="15"/>
  <c r="A13" i="15" s="1"/>
  <c r="A16" i="43"/>
  <c r="B16" i="43" s="1"/>
  <c r="C16" i="43" s="1"/>
  <c r="B20" i="45"/>
  <c r="C20" i="45" s="1"/>
  <c r="A22" i="45"/>
  <c r="A21" i="45"/>
  <c r="B19" i="45"/>
  <c r="C19" i="45" s="1"/>
  <c r="B18" i="44"/>
  <c r="C18" i="44" s="1"/>
  <c r="A20" i="44"/>
  <c r="A21" i="44"/>
  <c r="B19" i="44"/>
  <c r="C19" i="44" s="1"/>
  <c r="B10" i="19"/>
  <c r="C10" i="19" s="1"/>
  <c r="A12" i="16"/>
  <c r="B12" i="16" s="1"/>
  <c r="C12" i="16" s="1"/>
  <c r="A17" i="17"/>
  <c r="B17" i="17" s="1"/>
  <c r="C17" i="17" s="1"/>
  <c r="B15" i="17"/>
  <c r="C15" i="17" s="1"/>
  <c r="A12" i="27"/>
  <c r="A11" i="23"/>
  <c r="A13" i="23" s="1"/>
  <c r="A16" i="23" s="1"/>
  <c r="A18" i="23" s="1"/>
  <c r="B13" i="17"/>
  <c r="C13" i="17" s="1"/>
  <c r="A10" i="17"/>
  <c r="B10" i="22"/>
  <c r="C10" i="22" s="1"/>
  <c r="A10" i="12"/>
  <c r="B10" i="12" s="1"/>
  <c r="C10" i="12" s="1"/>
  <c r="A36" i="9"/>
  <c r="A11" i="25"/>
  <c r="B11" i="25" s="1"/>
  <c r="C11" i="25" s="1"/>
  <c r="A10" i="30"/>
  <c r="A12" i="30" s="1"/>
  <c r="A14" i="30" s="1"/>
  <c r="A16" i="30" s="1"/>
  <c r="B11" i="29"/>
  <c r="C11" i="29" s="1"/>
  <c r="A11" i="24"/>
  <c r="B11" i="24" s="1"/>
  <c r="C11" i="24" s="1"/>
  <c r="A11" i="21"/>
  <c r="A10" i="20"/>
  <c r="B10" i="20" s="1"/>
  <c r="C10" i="20" s="1"/>
  <c r="A11" i="19"/>
  <c r="B11" i="19" s="1"/>
  <c r="C11" i="19" s="1"/>
  <c r="B11" i="17"/>
  <c r="C11" i="17" s="1"/>
  <c r="A12" i="11"/>
  <c r="A18" i="43"/>
  <c r="B18" i="43" s="1"/>
  <c r="C18" i="43" s="1"/>
  <c r="A19" i="43"/>
  <c r="B19" i="43" s="1"/>
  <c r="C19" i="43" s="1"/>
  <c r="A23" i="42"/>
  <c r="B21" i="42"/>
  <c r="C21" i="42" s="1"/>
  <c r="B20" i="42"/>
  <c r="C20" i="42" s="1"/>
  <c r="A22" i="42"/>
  <c r="A21" i="41"/>
  <c r="B19" i="41"/>
  <c r="C19" i="41" s="1"/>
  <c r="A18" i="41"/>
  <c r="B16" i="41"/>
  <c r="C16" i="41" s="1"/>
  <c r="A19" i="40"/>
  <c r="B17" i="40"/>
  <c r="C17" i="40" s="1"/>
  <c r="B18" i="40"/>
  <c r="C18" i="40" s="1"/>
  <c r="A20" i="40"/>
  <c r="B14" i="39"/>
  <c r="C14" i="39" s="1"/>
  <c r="A16" i="39"/>
  <c r="A17" i="39"/>
  <c r="B15" i="39"/>
  <c r="C15" i="39" s="1"/>
  <c r="A19" i="17"/>
  <c r="A15" i="19"/>
  <c r="B12" i="19"/>
  <c r="C12" i="19" s="1"/>
  <c r="A12" i="23"/>
  <c r="B9" i="10"/>
  <c r="C9" i="10" s="1"/>
  <c r="A11" i="10"/>
  <c r="A12" i="29"/>
  <c r="B12" i="29" s="1"/>
  <c r="C12" i="29" s="1"/>
  <c r="A14" i="25"/>
  <c r="B11" i="21"/>
  <c r="C11" i="21" s="1"/>
  <c r="A13" i="21"/>
  <c r="A15" i="21" s="1"/>
  <c r="B9" i="16"/>
  <c r="C9" i="16" s="1"/>
  <c r="A11" i="16"/>
  <c r="B11" i="16" s="1"/>
  <c r="C11" i="16" s="1"/>
  <c r="A12" i="13"/>
  <c r="B10" i="13"/>
  <c r="C10" i="13" s="1"/>
  <c r="A11" i="27"/>
  <c r="B11" i="27" s="1"/>
  <c r="C11" i="27" s="1"/>
  <c r="B11" i="26"/>
  <c r="C11" i="26" s="1"/>
  <c r="A10" i="21"/>
  <c r="A12" i="21" s="1"/>
  <c r="A37" i="9"/>
  <c r="B8" i="32"/>
  <c r="C8" i="32" s="1"/>
  <c r="A14" i="22"/>
  <c r="B14" i="22" s="1"/>
  <c r="C14" i="22" s="1"/>
  <c r="B8" i="22"/>
  <c r="C8" i="22" s="1"/>
  <c r="A11" i="13"/>
  <c r="A13" i="13" s="1"/>
  <c r="A10" i="10"/>
  <c r="B10" i="10" s="1"/>
  <c r="C10" i="10" s="1"/>
  <c r="A11" i="12"/>
  <c r="B9" i="37"/>
  <c r="C9" i="37" s="1"/>
  <c r="B11" i="37"/>
  <c r="C11" i="37" s="1"/>
  <c r="A12" i="37"/>
  <c r="B10" i="35"/>
  <c r="C10" i="35" s="1"/>
  <c r="A12" i="35"/>
  <c r="B12" i="35" s="1"/>
  <c r="C12" i="35" s="1"/>
  <c r="B8" i="35"/>
  <c r="C8" i="35" s="1"/>
  <c r="A11" i="35"/>
  <c r="B10" i="32"/>
  <c r="C10" i="32" s="1"/>
  <c r="A12" i="32"/>
  <c r="B13" i="29"/>
  <c r="C13" i="29" s="1"/>
  <c r="A16" i="29"/>
  <c r="A11" i="32"/>
  <c r="A11" i="28"/>
  <c r="B10" i="24"/>
  <c r="C10" i="24" s="1"/>
  <c r="A10" i="28"/>
  <c r="A15" i="26"/>
  <c r="A10" i="26"/>
  <c r="B10" i="26" s="1"/>
  <c r="C10" i="26" s="1"/>
  <c r="A14" i="24"/>
  <c r="B9" i="22"/>
  <c r="C9" i="22" s="1"/>
  <c r="A11" i="22"/>
  <c r="B12" i="25"/>
  <c r="C12" i="25" s="1"/>
  <c r="A15" i="25"/>
  <c r="B24" i="6"/>
  <c r="C24" i="6" s="1"/>
  <c r="B8" i="24"/>
  <c r="C8" i="24" s="1"/>
  <c r="A14" i="11"/>
  <c r="B12" i="11"/>
  <c r="C12" i="11" s="1"/>
  <c r="A11" i="20"/>
  <c r="B9" i="20"/>
  <c r="C9" i="20" s="1"/>
  <c r="B8" i="15"/>
  <c r="C8" i="15" s="1"/>
  <c r="A10" i="15"/>
  <c r="A25" i="6"/>
  <c r="A18" i="6"/>
  <c r="B18" i="6" s="1"/>
  <c r="C18" i="6" s="1"/>
  <c r="A11" i="6"/>
  <c r="B11" i="6" s="1"/>
  <c r="C11" i="6" s="1"/>
  <c r="A11" i="30"/>
  <c r="A13" i="30" s="1"/>
  <c r="B9" i="30"/>
  <c r="C9" i="30" s="1"/>
  <c r="A11" i="11"/>
  <c r="A12" i="34"/>
  <c r="B12" i="34" s="1"/>
  <c r="C12" i="34" s="1"/>
  <c r="C11" i="31"/>
  <c r="A14" i="31"/>
  <c r="C10" i="31"/>
  <c r="A13" i="31"/>
  <c r="C8" i="31"/>
  <c r="B8" i="34"/>
  <c r="C8" i="34" s="1"/>
  <c r="A13" i="34"/>
  <c r="A28" i="57" l="1"/>
  <c r="B26" i="57"/>
  <c r="C26" i="57" s="1"/>
  <c r="B25" i="57"/>
  <c r="C25" i="57" s="1"/>
  <c r="A27" i="57"/>
  <c r="A24" i="56"/>
  <c r="B24" i="56" s="1"/>
  <c r="C22" i="56"/>
  <c r="A27" i="56"/>
  <c r="A30" i="56" s="1"/>
  <c r="C25" i="56"/>
  <c r="B27" i="55"/>
  <c r="C27" i="55" s="1"/>
  <c r="A29" i="55"/>
  <c r="A30" i="55"/>
  <c r="B28" i="55"/>
  <c r="C28" i="55" s="1"/>
  <c r="B22" i="54"/>
  <c r="C22" i="54" s="1"/>
  <c r="A24" i="54"/>
  <c r="A25" i="54"/>
  <c r="B23" i="54"/>
  <c r="C23" i="54" s="1"/>
  <c r="B23" i="53"/>
  <c r="C23" i="53" s="1"/>
  <c r="A25" i="53"/>
  <c r="B26" i="53"/>
  <c r="C26" i="53" s="1"/>
  <c r="A28" i="53"/>
  <c r="A25" i="52"/>
  <c r="B23" i="52"/>
  <c r="C23" i="52" s="1"/>
  <c r="B24" i="52"/>
  <c r="C24" i="52" s="1"/>
  <c r="A26" i="52"/>
  <c r="B27" i="51"/>
  <c r="C27" i="51" s="1"/>
  <c r="A29" i="51"/>
  <c r="A26" i="51"/>
  <c r="B24" i="51"/>
  <c r="C24" i="51" s="1"/>
  <c r="B22" i="50"/>
  <c r="C22" i="50" s="1"/>
  <c r="A24" i="50"/>
  <c r="B23" i="50"/>
  <c r="C23" i="50" s="1"/>
  <c r="A25" i="50"/>
  <c r="A12" i="20"/>
  <c r="B12" i="20" s="1"/>
  <c r="C12" i="20" s="1"/>
  <c r="B14" i="30"/>
  <c r="C14" i="30" s="1"/>
  <c r="A12" i="10"/>
  <c r="A14" i="10" s="1"/>
  <c r="B10" i="30"/>
  <c r="C10" i="30" s="1"/>
  <c r="B27" i="49"/>
  <c r="C27" i="49" s="1"/>
  <c r="A29" i="49"/>
  <c r="A28" i="49"/>
  <c r="B26" i="49"/>
  <c r="C26" i="49" s="1"/>
  <c r="B22" i="48"/>
  <c r="C22" i="48" s="1"/>
  <c r="A24" i="48"/>
  <c r="A26" i="48" s="1"/>
  <c r="A28" i="48"/>
  <c r="B25" i="48"/>
  <c r="C25" i="48" s="1"/>
  <c r="B20" i="46"/>
  <c r="C20" i="46" s="1"/>
  <c r="A22" i="46"/>
  <c r="A23" i="46"/>
  <c r="B21" i="46"/>
  <c r="C21" i="46" s="1"/>
  <c r="B28" i="47"/>
  <c r="C28" i="47" s="1"/>
  <c r="A30" i="47"/>
  <c r="B27" i="47"/>
  <c r="C27" i="47" s="1"/>
  <c r="A29" i="47"/>
  <c r="A14" i="16"/>
  <c r="B11" i="30"/>
  <c r="C11" i="30" s="1"/>
  <c r="A14" i="20"/>
  <c r="B14" i="20" s="1"/>
  <c r="C14" i="20" s="1"/>
  <c r="B11" i="23"/>
  <c r="C11" i="23" s="1"/>
  <c r="B11" i="15"/>
  <c r="C11" i="15" s="1"/>
  <c r="A13" i="24"/>
  <c r="A15" i="24" s="1"/>
  <c r="A13" i="16"/>
  <c r="B13" i="16" s="1"/>
  <c r="C13" i="16" s="1"/>
  <c r="A16" i="22"/>
  <c r="A18" i="22" s="1"/>
  <c r="A23" i="45"/>
  <c r="B21" i="45"/>
  <c r="C21" i="45" s="1"/>
  <c r="A24" i="45"/>
  <c r="B22" i="45"/>
  <c r="C22" i="45" s="1"/>
  <c r="B21" i="44"/>
  <c r="C21" i="44" s="1"/>
  <c r="A23" i="44"/>
  <c r="A22" i="44"/>
  <c r="B20" i="44"/>
  <c r="C20" i="44" s="1"/>
  <c r="B10" i="21"/>
  <c r="C10" i="21" s="1"/>
  <c r="B11" i="13"/>
  <c r="C11" i="13" s="1"/>
  <c r="B18" i="23"/>
  <c r="C18" i="23" s="1"/>
  <c r="A20" i="23"/>
  <c r="A13" i="27"/>
  <c r="A14" i="19"/>
  <c r="B16" i="23"/>
  <c r="C16" i="23" s="1"/>
  <c r="B12" i="27"/>
  <c r="C12" i="27" s="1"/>
  <c r="A14" i="27"/>
  <c r="B12" i="30"/>
  <c r="C12" i="30" s="1"/>
  <c r="B13" i="21"/>
  <c r="C13" i="21" s="1"/>
  <c r="B10" i="17"/>
  <c r="C10" i="17" s="1"/>
  <c r="A12" i="17"/>
  <c r="B13" i="23"/>
  <c r="C13" i="23" s="1"/>
  <c r="A12" i="12"/>
  <c r="B12" i="12" s="1"/>
  <c r="C12" i="12" s="1"/>
  <c r="A14" i="29"/>
  <c r="A17" i="29" s="1"/>
  <c r="B36" i="9"/>
  <c r="C36" i="9" s="1"/>
  <c r="A38" i="9"/>
  <c r="A21" i="43"/>
  <c r="B21" i="43" s="1"/>
  <c r="C21" i="43" s="1"/>
  <c r="A20" i="43"/>
  <c r="B20" i="43" s="1"/>
  <c r="C20" i="43" s="1"/>
  <c r="A24" i="42"/>
  <c r="B22" i="42"/>
  <c r="C22" i="42" s="1"/>
  <c r="B23" i="42"/>
  <c r="C23" i="42" s="1"/>
  <c r="A25" i="42"/>
  <c r="B18" i="41"/>
  <c r="C18" i="41" s="1"/>
  <c r="A20" i="41"/>
  <c r="A23" i="41"/>
  <c r="B21" i="41"/>
  <c r="C21" i="41" s="1"/>
  <c r="A23" i="40"/>
  <c r="B20" i="40"/>
  <c r="C20" i="40" s="1"/>
  <c r="B19" i="40"/>
  <c r="C19" i="40" s="1"/>
  <c r="A22" i="40"/>
  <c r="B17" i="39"/>
  <c r="C17" i="39" s="1"/>
  <c r="A19" i="39"/>
  <c r="A18" i="39"/>
  <c r="B16" i="39"/>
  <c r="C16" i="39" s="1"/>
  <c r="A13" i="12"/>
  <c r="B11" i="12"/>
  <c r="C11" i="12" s="1"/>
  <c r="B12" i="13"/>
  <c r="C12" i="13" s="1"/>
  <c r="A14" i="13"/>
  <c r="B37" i="9"/>
  <c r="C37" i="9" s="1"/>
  <c r="A39" i="9"/>
  <c r="A16" i="25"/>
  <c r="B14" i="25"/>
  <c r="C14" i="25" s="1"/>
  <c r="B11" i="10"/>
  <c r="C11" i="10" s="1"/>
  <c r="A13" i="10"/>
  <c r="A18" i="19"/>
  <c r="B15" i="19"/>
  <c r="C15" i="19" s="1"/>
  <c r="B12" i="23"/>
  <c r="C12" i="23" s="1"/>
  <c r="A14" i="23"/>
  <c r="A21" i="17"/>
  <c r="B19" i="17"/>
  <c r="C19" i="17" s="1"/>
  <c r="A16" i="37"/>
  <c r="A14" i="37"/>
  <c r="B12" i="37"/>
  <c r="C12" i="37" s="1"/>
  <c r="A14" i="35"/>
  <c r="A16" i="35" s="1"/>
  <c r="A13" i="35"/>
  <c r="B11" i="35"/>
  <c r="C11" i="35" s="1"/>
  <c r="A14" i="34"/>
  <c r="A16" i="34" s="1"/>
  <c r="B12" i="10"/>
  <c r="C12" i="10" s="1"/>
  <c r="B15" i="21"/>
  <c r="C15" i="21" s="1"/>
  <c r="A17" i="21"/>
  <c r="B12" i="32"/>
  <c r="C12" i="32" s="1"/>
  <c r="A14" i="32"/>
  <c r="A13" i="20"/>
  <c r="B11" i="20"/>
  <c r="C11" i="20" s="1"/>
  <c r="A17" i="26"/>
  <c r="B15" i="26"/>
  <c r="C15" i="26" s="1"/>
  <c r="B10" i="15"/>
  <c r="C10" i="15" s="1"/>
  <c r="A12" i="15"/>
  <c r="A17" i="16"/>
  <c r="B14" i="16"/>
  <c r="C14" i="16" s="1"/>
  <c r="A28" i="6"/>
  <c r="B26" i="6"/>
  <c r="C26" i="6" s="1"/>
  <c r="B12" i="21"/>
  <c r="C12" i="21" s="1"/>
  <c r="A14" i="21"/>
  <c r="B10" i="28"/>
  <c r="C10" i="28" s="1"/>
  <c r="A12" i="28"/>
  <c r="B11" i="28"/>
  <c r="C11" i="28" s="1"/>
  <c r="A13" i="28"/>
  <c r="A18" i="29"/>
  <c r="B16" i="29"/>
  <c r="C16" i="29" s="1"/>
  <c r="B13" i="13"/>
  <c r="C13" i="13" s="1"/>
  <c r="A16" i="13"/>
  <c r="B13" i="27"/>
  <c r="C13" i="27" s="1"/>
  <c r="A15" i="27"/>
  <c r="A15" i="15"/>
  <c r="B13" i="15"/>
  <c r="C13" i="15" s="1"/>
  <c r="A12" i="26"/>
  <c r="A14" i="26" s="1"/>
  <c r="B25" i="6"/>
  <c r="C25" i="6" s="1"/>
  <c r="A27" i="6"/>
  <c r="A16" i="11"/>
  <c r="B14" i="11"/>
  <c r="C14" i="11" s="1"/>
  <c r="A16" i="20"/>
  <c r="B15" i="25"/>
  <c r="C15" i="25" s="1"/>
  <c r="A17" i="25"/>
  <c r="B11" i="22"/>
  <c r="C11" i="22" s="1"/>
  <c r="A13" i="22"/>
  <c r="A16" i="24"/>
  <c r="B14" i="24"/>
  <c r="C14" i="24" s="1"/>
  <c r="B11" i="32"/>
  <c r="C11" i="32" s="1"/>
  <c r="A13" i="32"/>
  <c r="B11" i="11"/>
  <c r="C11" i="11" s="1"/>
  <c r="A13" i="11"/>
  <c r="A15" i="30"/>
  <c r="B13" i="30"/>
  <c r="C13" i="30" s="1"/>
  <c r="A18" i="30"/>
  <c r="B16" i="30"/>
  <c r="C16" i="30" s="1"/>
  <c r="A16" i="31"/>
  <c r="C14" i="31"/>
  <c r="C13" i="31"/>
  <c r="A15" i="31"/>
  <c r="A15" i="34"/>
  <c r="B13" i="34"/>
  <c r="C13" i="34" s="1"/>
  <c r="B28" i="57" l="1"/>
  <c r="C28" i="57" s="1"/>
  <c r="A30" i="57"/>
  <c r="A29" i="57"/>
  <c r="B27" i="57"/>
  <c r="C27" i="57" s="1"/>
  <c r="C27" i="56"/>
  <c r="C24" i="56"/>
  <c r="A26" i="56"/>
  <c r="B26" i="56" s="1"/>
  <c r="B30" i="55"/>
  <c r="C30" i="55" s="1"/>
  <c r="A32" i="55"/>
  <c r="B29" i="55"/>
  <c r="C29" i="55" s="1"/>
  <c r="A31" i="55"/>
  <c r="B25" i="54"/>
  <c r="C25" i="54" s="1"/>
  <c r="A27" i="54"/>
  <c r="B24" i="54"/>
  <c r="C24" i="54" s="1"/>
  <c r="A26" i="54"/>
  <c r="B25" i="53"/>
  <c r="C25" i="53" s="1"/>
  <c r="A27" i="53"/>
  <c r="B28" i="53"/>
  <c r="C28" i="53" s="1"/>
  <c r="A30" i="53"/>
  <c r="A29" i="52"/>
  <c r="B26" i="52"/>
  <c r="C26" i="52" s="1"/>
  <c r="B25" i="52"/>
  <c r="C25" i="52" s="1"/>
  <c r="A27" i="52"/>
  <c r="B13" i="24"/>
  <c r="C13" i="24" s="1"/>
  <c r="A31" i="51"/>
  <c r="B29" i="51"/>
  <c r="C29" i="51" s="1"/>
  <c r="B26" i="51"/>
  <c r="C26" i="51" s="1"/>
  <c r="A28" i="51"/>
  <c r="B25" i="50"/>
  <c r="C25" i="50" s="1"/>
  <c r="A27" i="50"/>
  <c r="A26" i="50"/>
  <c r="B24" i="50"/>
  <c r="C24" i="50" s="1"/>
  <c r="A16" i="16"/>
  <c r="B16" i="16" s="1"/>
  <c r="C16" i="16" s="1"/>
  <c r="A14" i="12"/>
  <c r="B28" i="49"/>
  <c r="C28" i="49" s="1"/>
  <c r="A30" i="49"/>
  <c r="A31" i="49"/>
  <c r="B29" i="49"/>
  <c r="C29" i="49" s="1"/>
  <c r="A30" i="48"/>
  <c r="B28" i="48"/>
  <c r="C28" i="48" s="1"/>
  <c r="B24" i="48"/>
  <c r="C24" i="48" s="1"/>
  <c r="A27" i="48"/>
  <c r="A24" i="46"/>
  <c r="B22" i="46"/>
  <c r="C22" i="46" s="1"/>
  <c r="B23" i="46"/>
  <c r="C23" i="46" s="1"/>
  <c r="A25" i="46"/>
  <c r="A32" i="47"/>
  <c r="B30" i="47"/>
  <c r="C30" i="47" s="1"/>
  <c r="A31" i="47"/>
  <c r="B29" i="47"/>
  <c r="C29" i="47" s="1"/>
  <c r="B14" i="34"/>
  <c r="C14" i="34" s="1"/>
  <c r="B14" i="29"/>
  <c r="C14" i="29" s="1"/>
  <c r="B16" i="22"/>
  <c r="C16" i="22" s="1"/>
  <c r="B24" i="45"/>
  <c r="C24" i="45" s="1"/>
  <c r="A27" i="45"/>
  <c r="A25" i="45"/>
  <c r="B23" i="45"/>
  <c r="C23" i="45" s="1"/>
  <c r="B22" i="44"/>
  <c r="C22" i="44" s="1"/>
  <c r="A24" i="44"/>
  <c r="A25" i="44"/>
  <c r="B23" i="44"/>
  <c r="C23" i="44" s="1"/>
  <c r="B14" i="19"/>
  <c r="C14" i="19" s="1"/>
  <c r="A17" i="19"/>
  <c r="B12" i="17"/>
  <c r="C12" i="17" s="1"/>
  <c r="A14" i="17"/>
  <c r="B14" i="27"/>
  <c r="C14" i="27" s="1"/>
  <c r="A16" i="27"/>
  <c r="B38" i="9"/>
  <c r="C38" i="9" s="1"/>
  <c r="A40" i="9"/>
  <c r="A23" i="23"/>
  <c r="B20" i="23"/>
  <c r="C20" i="23" s="1"/>
  <c r="B14" i="35"/>
  <c r="C14" i="35" s="1"/>
  <c r="A22" i="43"/>
  <c r="B22" i="43" s="1"/>
  <c r="C22" i="43" s="1"/>
  <c r="A23" i="43"/>
  <c r="B23" i="43" s="1"/>
  <c r="C23" i="43" s="1"/>
  <c r="A27" i="42"/>
  <c r="B25" i="42"/>
  <c r="C25" i="42" s="1"/>
  <c r="B24" i="42"/>
  <c r="C24" i="42" s="1"/>
  <c r="A26" i="42"/>
  <c r="A25" i="41"/>
  <c r="B23" i="41"/>
  <c r="C23" i="41" s="1"/>
  <c r="A22" i="41"/>
  <c r="B20" i="41"/>
  <c r="C20" i="41" s="1"/>
  <c r="A24" i="40"/>
  <c r="A27" i="40" s="1"/>
  <c r="B22" i="40"/>
  <c r="C22" i="40" s="1"/>
  <c r="B23" i="40"/>
  <c r="C23" i="40" s="1"/>
  <c r="A25" i="40"/>
  <c r="B18" i="39"/>
  <c r="C18" i="39" s="1"/>
  <c r="A20" i="39"/>
  <c r="A21" i="39"/>
  <c r="B19" i="39"/>
  <c r="C19" i="39" s="1"/>
  <c r="A17" i="13"/>
  <c r="B14" i="13"/>
  <c r="C14" i="13" s="1"/>
  <c r="B21" i="17"/>
  <c r="C21" i="17" s="1"/>
  <c r="A23" i="17"/>
  <c r="B18" i="19"/>
  <c r="C18" i="19" s="1"/>
  <c r="A20" i="19"/>
  <c r="B16" i="25"/>
  <c r="C16" i="25" s="1"/>
  <c r="A18" i="25"/>
  <c r="B12" i="26"/>
  <c r="C12" i="26" s="1"/>
  <c r="B14" i="23"/>
  <c r="C14" i="23" s="1"/>
  <c r="A17" i="23"/>
  <c r="A15" i="10"/>
  <c r="B13" i="10"/>
  <c r="C13" i="10" s="1"/>
  <c r="B39" i="9"/>
  <c r="C39" i="9" s="1"/>
  <c r="A41" i="9"/>
  <c r="A15" i="12"/>
  <c r="B13" i="12"/>
  <c r="C13" i="12" s="1"/>
  <c r="B16" i="37"/>
  <c r="C16" i="37" s="1"/>
  <c r="A18" i="37"/>
  <c r="B14" i="37"/>
  <c r="C14" i="37" s="1"/>
  <c r="A17" i="37"/>
  <c r="B13" i="35"/>
  <c r="C13" i="35" s="1"/>
  <c r="A15" i="35"/>
  <c r="B16" i="35"/>
  <c r="C16" i="35" s="1"/>
  <c r="A18" i="35"/>
  <c r="B15" i="24"/>
  <c r="C15" i="24" s="1"/>
  <c r="A17" i="24"/>
  <c r="B12" i="15"/>
  <c r="C12" i="15" s="1"/>
  <c r="A14" i="15"/>
  <c r="B14" i="12"/>
  <c r="C14" i="12" s="1"/>
  <c r="A16" i="12"/>
  <c r="B13" i="22"/>
  <c r="C13" i="22" s="1"/>
  <c r="A15" i="22"/>
  <c r="B15" i="15"/>
  <c r="C15" i="15" s="1"/>
  <c r="A17" i="15"/>
  <c r="A20" i="29"/>
  <c r="B18" i="29"/>
  <c r="C18" i="29" s="1"/>
  <c r="B18" i="22"/>
  <c r="C18" i="22" s="1"/>
  <c r="A20" i="22"/>
  <c r="B13" i="20"/>
  <c r="C13" i="20" s="1"/>
  <c r="A15" i="20"/>
  <c r="A19" i="11"/>
  <c r="B16" i="11"/>
  <c r="C16" i="11" s="1"/>
  <c r="B15" i="27"/>
  <c r="C15" i="27" s="1"/>
  <c r="A17" i="27"/>
  <c r="B16" i="13"/>
  <c r="C16" i="13" s="1"/>
  <c r="A18" i="13"/>
  <c r="B13" i="28"/>
  <c r="C13" i="28" s="1"/>
  <c r="A15" i="28"/>
  <c r="B14" i="21"/>
  <c r="C14" i="21" s="1"/>
  <c r="A16" i="21"/>
  <c r="A16" i="32"/>
  <c r="B14" i="32"/>
  <c r="C14" i="32" s="1"/>
  <c r="B14" i="10"/>
  <c r="C14" i="10" s="1"/>
  <c r="A16" i="10"/>
  <c r="B16" i="24"/>
  <c r="C16" i="24" s="1"/>
  <c r="A18" i="24"/>
  <c r="B12" i="28"/>
  <c r="C12" i="28" s="1"/>
  <c r="A14" i="28"/>
  <c r="B17" i="29"/>
  <c r="C17" i="29" s="1"/>
  <c r="A19" i="29"/>
  <c r="B17" i="21"/>
  <c r="C17" i="21" s="1"/>
  <c r="A20" i="21"/>
  <c r="B17" i="25"/>
  <c r="C17" i="25" s="1"/>
  <c r="A19" i="25"/>
  <c r="B13" i="32"/>
  <c r="C13" i="32" s="1"/>
  <c r="A15" i="32"/>
  <c r="B16" i="20"/>
  <c r="C16" i="20" s="1"/>
  <c r="A18" i="20"/>
  <c r="B27" i="6"/>
  <c r="C27" i="6" s="1"/>
  <c r="A29" i="6"/>
  <c r="A30" i="6"/>
  <c r="B28" i="6"/>
  <c r="C28" i="6" s="1"/>
  <c r="A19" i="16"/>
  <c r="B17" i="16"/>
  <c r="C17" i="16" s="1"/>
  <c r="B17" i="26"/>
  <c r="C17" i="26" s="1"/>
  <c r="A19" i="26"/>
  <c r="B13" i="11"/>
  <c r="C13" i="11" s="1"/>
  <c r="A15" i="11"/>
  <c r="B14" i="26"/>
  <c r="C14" i="26" s="1"/>
  <c r="A16" i="26"/>
  <c r="B15" i="30"/>
  <c r="C15" i="30" s="1"/>
  <c r="A17" i="30"/>
  <c r="B18" i="30"/>
  <c r="C18" i="30" s="1"/>
  <c r="A20" i="30"/>
  <c r="A18" i="31"/>
  <c r="C16" i="31"/>
  <c r="A17" i="31"/>
  <c r="C15" i="31"/>
  <c r="B15" i="34"/>
  <c r="C15" i="34" s="1"/>
  <c r="A18" i="34"/>
  <c r="B16" i="34"/>
  <c r="C16" i="34" s="1"/>
  <c r="A19" i="34"/>
  <c r="A32" i="57" l="1"/>
  <c r="B30" i="57"/>
  <c r="C30" i="57" s="1"/>
  <c r="B29" i="57"/>
  <c r="C29" i="57" s="1"/>
  <c r="A31" i="57"/>
  <c r="C26" i="56"/>
  <c r="A28" i="56"/>
  <c r="B28" i="56" s="1"/>
  <c r="A33" i="55"/>
  <c r="B31" i="55"/>
  <c r="C31" i="55" s="1"/>
  <c r="B32" i="55"/>
  <c r="C32" i="55" s="1"/>
  <c r="A34" i="55"/>
  <c r="A30" i="54"/>
  <c r="B27" i="54"/>
  <c r="C27" i="54" s="1"/>
  <c r="A28" i="54"/>
  <c r="B26" i="54"/>
  <c r="C26" i="54" s="1"/>
  <c r="B27" i="53"/>
  <c r="C27" i="53" s="1"/>
  <c r="A29" i="53"/>
  <c r="A33" i="53"/>
  <c r="B30" i="53"/>
  <c r="C30" i="53" s="1"/>
  <c r="B27" i="52"/>
  <c r="C27" i="52" s="1"/>
  <c r="A30" i="52"/>
  <c r="B29" i="52"/>
  <c r="C29" i="52" s="1"/>
  <c r="A32" i="52"/>
  <c r="A18" i="16"/>
  <c r="A30" i="51"/>
  <c r="B28" i="51"/>
  <c r="C28" i="51" s="1"/>
  <c r="B31" i="51"/>
  <c r="C31" i="51" s="1"/>
  <c r="A33" i="51"/>
  <c r="A36" i="51" s="1"/>
  <c r="A38" i="51" s="1"/>
  <c r="A40" i="51" s="1"/>
  <c r="B26" i="50"/>
  <c r="C26" i="50" s="1"/>
  <c r="A29" i="50"/>
  <c r="A30" i="50"/>
  <c r="B27" i="50"/>
  <c r="C27" i="50" s="1"/>
  <c r="A33" i="49"/>
  <c r="A36" i="49" s="1"/>
  <c r="A38" i="49" s="1"/>
  <c r="A40" i="49" s="1"/>
  <c r="A43" i="49" s="1"/>
  <c r="A45" i="49" s="1"/>
  <c r="A47" i="49" s="1"/>
  <c r="A49" i="49" s="1"/>
  <c r="A51" i="49" s="1"/>
  <c r="A53" i="49" s="1"/>
  <c r="A56" i="49" s="1"/>
  <c r="A58" i="49" s="1"/>
  <c r="A60" i="49" s="1"/>
  <c r="A62" i="49" s="1"/>
  <c r="B31" i="49"/>
  <c r="C31" i="49" s="1"/>
  <c r="A32" i="49"/>
  <c r="B30" i="49"/>
  <c r="C30" i="49" s="1"/>
  <c r="B27" i="48"/>
  <c r="C27" i="48" s="1"/>
  <c r="A29" i="48"/>
  <c r="A32" i="48"/>
  <c r="B30" i="48"/>
  <c r="C30" i="48" s="1"/>
  <c r="B32" i="47"/>
  <c r="C32" i="47" s="1"/>
  <c r="A34" i="47"/>
  <c r="A36" i="47" s="1"/>
  <c r="A39" i="47" s="1"/>
  <c r="A41" i="47" s="1"/>
  <c r="A44" i="47" s="1"/>
  <c r="A46" i="47" s="1"/>
  <c r="A48" i="47" s="1"/>
  <c r="A50" i="47" s="1"/>
  <c r="A52" i="47" s="1"/>
  <c r="A54" i="47" s="1"/>
  <c r="A56" i="47" s="1"/>
  <c r="A59" i="47" s="1"/>
  <c r="A61" i="47" s="1"/>
  <c r="A63" i="47" s="1"/>
  <c r="B24" i="46"/>
  <c r="C24" i="46" s="1"/>
  <c r="A27" i="46"/>
  <c r="A28" i="46"/>
  <c r="B25" i="46"/>
  <c r="C25" i="46" s="1"/>
  <c r="B31" i="47"/>
  <c r="C31" i="47" s="1"/>
  <c r="A33" i="47"/>
  <c r="A28" i="45"/>
  <c r="B25" i="45"/>
  <c r="C25" i="45" s="1"/>
  <c r="A29" i="45"/>
  <c r="B27" i="45"/>
  <c r="C27" i="45" s="1"/>
  <c r="A27" i="44"/>
  <c r="B25" i="44"/>
  <c r="C25" i="44" s="1"/>
  <c r="A26" i="44"/>
  <c r="B24" i="44"/>
  <c r="C24" i="44" s="1"/>
  <c r="B40" i="9"/>
  <c r="C40" i="9" s="1"/>
  <c r="A42" i="9"/>
  <c r="B14" i="17"/>
  <c r="C14" i="17" s="1"/>
  <c r="A16" i="17"/>
  <c r="B16" i="27"/>
  <c r="C16" i="27" s="1"/>
  <c r="A18" i="27"/>
  <c r="A19" i="19"/>
  <c r="B17" i="19"/>
  <c r="C17" i="19" s="1"/>
  <c r="B23" i="23"/>
  <c r="C23" i="23" s="1"/>
  <c r="A25" i="23"/>
  <c r="A25" i="43"/>
  <c r="B25" i="43" s="1"/>
  <c r="C25" i="43" s="1"/>
  <c r="A24" i="43"/>
  <c r="B24" i="43" s="1"/>
  <c r="C24" i="43" s="1"/>
  <c r="A28" i="42"/>
  <c r="B26" i="42"/>
  <c r="C26" i="42" s="1"/>
  <c r="B27" i="42"/>
  <c r="C27" i="42" s="1"/>
  <c r="A29" i="42"/>
  <c r="B22" i="41"/>
  <c r="C22" i="41" s="1"/>
  <c r="A24" i="41"/>
  <c r="A27" i="41"/>
  <c r="B25" i="41"/>
  <c r="C25" i="41" s="1"/>
  <c r="A28" i="40"/>
  <c r="B25" i="40"/>
  <c r="C25" i="40" s="1"/>
  <c r="B24" i="40"/>
  <c r="C24" i="40" s="1"/>
  <c r="A23" i="39"/>
  <c r="B21" i="39"/>
  <c r="C21" i="39" s="1"/>
  <c r="A22" i="39"/>
  <c r="B20" i="39"/>
  <c r="C20" i="39" s="1"/>
  <c r="A17" i="12"/>
  <c r="B15" i="12"/>
  <c r="C15" i="12" s="1"/>
  <c r="A17" i="10"/>
  <c r="B15" i="10"/>
  <c r="C15" i="10" s="1"/>
  <c r="B18" i="25"/>
  <c r="C18" i="25" s="1"/>
  <c r="A21" i="25"/>
  <c r="B23" i="17"/>
  <c r="C23" i="17" s="1"/>
  <c r="A25" i="17"/>
  <c r="B41" i="9"/>
  <c r="C41" i="9" s="1"/>
  <c r="A43" i="9"/>
  <c r="B17" i="23"/>
  <c r="C17" i="23" s="1"/>
  <c r="A19" i="23"/>
  <c r="B20" i="19"/>
  <c r="C20" i="19" s="1"/>
  <c r="A22" i="19"/>
  <c r="B17" i="13"/>
  <c r="C17" i="13" s="1"/>
  <c r="A19" i="13"/>
  <c r="A19" i="37"/>
  <c r="B17" i="37"/>
  <c r="C17" i="37" s="1"/>
  <c r="B18" i="37"/>
  <c r="C18" i="37" s="1"/>
  <c r="A20" i="37"/>
  <c r="B18" i="35"/>
  <c r="C18" i="35" s="1"/>
  <c r="A20" i="35"/>
  <c r="A17" i="35"/>
  <c r="B15" i="35"/>
  <c r="C15" i="35" s="1"/>
  <c r="B29" i="6"/>
  <c r="C29" i="6" s="1"/>
  <c r="A31" i="6"/>
  <c r="B19" i="29"/>
  <c r="C19" i="29" s="1"/>
  <c r="A21" i="29"/>
  <c r="B15" i="28"/>
  <c r="C15" i="28" s="1"/>
  <c r="A17" i="28"/>
  <c r="B17" i="27"/>
  <c r="C17" i="27" s="1"/>
  <c r="A20" i="27"/>
  <c r="B18" i="16"/>
  <c r="C18" i="16" s="1"/>
  <c r="A20" i="16"/>
  <c r="B20" i="22"/>
  <c r="C20" i="22" s="1"/>
  <c r="A22" i="22"/>
  <c r="B15" i="22"/>
  <c r="C15" i="22" s="1"/>
  <c r="A17" i="22"/>
  <c r="B14" i="15"/>
  <c r="C14" i="15" s="1"/>
  <c r="A16" i="15"/>
  <c r="A21" i="26"/>
  <c r="B19" i="26"/>
  <c r="C19" i="26" s="1"/>
  <c r="B18" i="20"/>
  <c r="C18" i="20" s="1"/>
  <c r="A20" i="20"/>
  <c r="B15" i="32"/>
  <c r="C15" i="32" s="1"/>
  <c r="A17" i="32"/>
  <c r="A22" i="25"/>
  <c r="B19" i="25"/>
  <c r="C19" i="25" s="1"/>
  <c r="B20" i="21"/>
  <c r="C20" i="21" s="1"/>
  <c r="A22" i="21"/>
  <c r="B14" i="28"/>
  <c r="C14" i="28" s="1"/>
  <c r="A16" i="28"/>
  <c r="B16" i="10"/>
  <c r="C16" i="10" s="1"/>
  <c r="A18" i="10"/>
  <c r="A19" i="21"/>
  <c r="B16" i="21"/>
  <c r="C16" i="21" s="1"/>
  <c r="B18" i="13"/>
  <c r="C18" i="13" s="1"/>
  <c r="A20" i="13"/>
  <c r="A17" i="20"/>
  <c r="B15" i="20"/>
  <c r="C15" i="20" s="1"/>
  <c r="A19" i="15"/>
  <c r="B17" i="15"/>
  <c r="C17" i="15" s="1"/>
  <c r="B16" i="12"/>
  <c r="C16" i="12" s="1"/>
  <c r="A18" i="12"/>
  <c r="B17" i="24"/>
  <c r="C17" i="24" s="1"/>
  <c r="A19" i="24"/>
  <c r="B18" i="24"/>
  <c r="C18" i="24" s="1"/>
  <c r="A20" i="24"/>
  <c r="A21" i="16"/>
  <c r="B19" i="16"/>
  <c r="C19" i="16" s="1"/>
  <c r="A32" i="6"/>
  <c r="B30" i="6"/>
  <c r="C30" i="6" s="1"/>
  <c r="A18" i="32"/>
  <c r="B16" i="32"/>
  <c r="C16" i="32" s="1"/>
  <c r="B19" i="11"/>
  <c r="C19" i="11" s="1"/>
  <c r="A21" i="11"/>
  <c r="A23" i="29"/>
  <c r="B20" i="29"/>
  <c r="C20" i="29" s="1"/>
  <c r="B16" i="26"/>
  <c r="C16" i="26" s="1"/>
  <c r="A18" i="26"/>
  <c r="B15" i="11"/>
  <c r="C15" i="11" s="1"/>
  <c r="A18" i="11"/>
  <c r="A19" i="30"/>
  <c r="B17" i="30"/>
  <c r="C17" i="30" s="1"/>
  <c r="A22" i="30"/>
  <c r="B20" i="30"/>
  <c r="C20" i="30" s="1"/>
  <c r="C18" i="31"/>
  <c r="A21" i="31"/>
  <c r="A20" i="31"/>
  <c r="C17" i="31"/>
  <c r="A21" i="34"/>
  <c r="B19" i="34"/>
  <c r="C19" i="34" s="1"/>
  <c r="A20" i="34"/>
  <c r="B18" i="34"/>
  <c r="C18" i="34" s="1"/>
  <c r="B32" i="57" l="1"/>
  <c r="C32" i="57" s="1"/>
  <c r="A34" i="57"/>
  <c r="B31" i="57"/>
  <c r="C31" i="57" s="1"/>
  <c r="A33" i="57"/>
  <c r="C32" i="56"/>
  <c r="A34" i="56"/>
  <c r="C28" i="56"/>
  <c r="A31" i="56"/>
  <c r="B31" i="56" s="1"/>
  <c r="A37" i="55"/>
  <c r="B34" i="55"/>
  <c r="C34" i="55" s="1"/>
  <c r="A36" i="55"/>
  <c r="A38" i="55" s="1"/>
  <c r="A40" i="55" s="1"/>
  <c r="A43" i="55" s="1"/>
  <c r="A45" i="55" s="1"/>
  <c r="A47" i="55" s="1"/>
  <c r="A49" i="55" s="1"/>
  <c r="A51" i="55" s="1"/>
  <c r="A53" i="55" s="1"/>
  <c r="A55" i="55" s="1"/>
  <c r="B33" i="55"/>
  <c r="C33" i="55" s="1"/>
  <c r="B28" i="54"/>
  <c r="C28" i="54" s="1"/>
  <c r="A31" i="54"/>
  <c r="A32" i="54"/>
  <c r="B30" i="54"/>
  <c r="C30" i="54" s="1"/>
  <c r="B29" i="53"/>
  <c r="C29" i="53" s="1"/>
  <c r="A32" i="53"/>
  <c r="A38" i="53"/>
  <c r="B33" i="53"/>
  <c r="C33" i="53" s="1"/>
  <c r="A33" i="52"/>
  <c r="B30" i="52"/>
  <c r="C30" i="52" s="1"/>
  <c r="B32" i="52"/>
  <c r="C32" i="52" s="1"/>
  <c r="A34" i="52"/>
  <c r="A43" i="51"/>
  <c r="A45" i="51" s="1"/>
  <c r="A47" i="51" s="1"/>
  <c r="A49" i="51" s="1"/>
  <c r="A51" i="51" s="1"/>
  <c r="A53" i="51" s="1"/>
  <c r="A55" i="51" s="1"/>
  <c r="A58" i="51" s="1"/>
  <c r="A60" i="51" s="1"/>
  <c r="A62" i="51" s="1"/>
  <c r="A42" i="51"/>
  <c r="B30" i="51"/>
  <c r="C30" i="51" s="1"/>
  <c r="A32" i="51"/>
  <c r="B30" i="50"/>
  <c r="C30" i="50" s="1"/>
  <c r="A32" i="50"/>
  <c r="A31" i="50"/>
  <c r="B29" i="50"/>
  <c r="C29" i="50" s="1"/>
  <c r="B32" i="49"/>
  <c r="C32" i="49" s="1"/>
  <c r="A34" i="49"/>
  <c r="A34" i="48"/>
  <c r="B32" i="48"/>
  <c r="C32" i="48" s="1"/>
  <c r="B29" i="48"/>
  <c r="C29" i="48" s="1"/>
  <c r="A31" i="48"/>
  <c r="A29" i="46"/>
  <c r="B27" i="46"/>
  <c r="C27" i="46" s="1"/>
  <c r="B28" i="46"/>
  <c r="C28" i="46" s="1"/>
  <c r="A30" i="46"/>
  <c r="A35" i="47"/>
  <c r="B33" i="47"/>
  <c r="C33" i="47" s="1"/>
  <c r="B29" i="45"/>
  <c r="C29" i="45" s="1"/>
  <c r="A32" i="45"/>
  <c r="A30" i="45"/>
  <c r="B28" i="45"/>
  <c r="C28" i="45" s="1"/>
  <c r="B26" i="44"/>
  <c r="C26" i="44" s="1"/>
  <c r="A28" i="44"/>
  <c r="A29" i="44"/>
  <c r="B27" i="44"/>
  <c r="C27" i="44" s="1"/>
  <c r="B16" i="17"/>
  <c r="C16" i="17" s="1"/>
  <c r="A18" i="17"/>
  <c r="A21" i="19"/>
  <c r="B19" i="19"/>
  <c r="C19" i="19" s="1"/>
  <c r="B25" i="23"/>
  <c r="C25" i="23" s="1"/>
  <c r="A27" i="23"/>
  <c r="B18" i="27"/>
  <c r="C18" i="27" s="1"/>
  <c r="A21" i="27"/>
  <c r="B42" i="9"/>
  <c r="C42" i="9" s="1"/>
  <c r="A44" i="9"/>
  <c r="A26" i="43"/>
  <c r="B26" i="43" s="1"/>
  <c r="C26" i="43" s="1"/>
  <c r="A27" i="43"/>
  <c r="B27" i="43" s="1"/>
  <c r="C27" i="43" s="1"/>
  <c r="A31" i="42"/>
  <c r="B29" i="42"/>
  <c r="C29" i="42" s="1"/>
  <c r="B28" i="42"/>
  <c r="C28" i="42" s="1"/>
  <c r="A30" i="42"/>
  <c r="B24" i="41"/>
  <c r="C24" i="41" s="1"/>
  <c r="A26" i="41"/>
  <c r="A30" i="41"/>
  <c r="B27" i="41"/>
  <c r="C27" i="41" s="1"/>
  <c r="A29" i="40"/>
  <c r="B27" i="40"/>
  <c r="C27" i="40" s="1"/>
  <c r="B28" i="40"/>
  <c r="C28" i="40" s="1"/>
  <c r="A30" i="40"/>
  <c r="B22" i="39"/>
  <c r="C22" i="39" s="1"/>
  <c r="A24" i="39"/>
  <c r="A25" i="39"/>
  <c r="B23" i="39"/>
  <c r="C23" i="39" s="1"/>
  <c r="A21" i="13"/>
  <c r="B19" i="13"/>
  <c r="C19" i="13" s="1"/>
  <c r="A21" i="23"/>
  <c r="B19" i="23"/>
  <c r="C19" i="23" s="1"/>
  <c r="A27" i="17"/>
  <c r="B25" i="17"/>
  <c r="C25" i="17" s="1"/>
  <c r="A19" i="10"/>
  <c r="B17" i="10"/>
  <c r="C17" i="10" s="1"/>
  <c r="A24" i="19"/>
  <c r="B22" i="19"/>
  <c r="C22" i="19" s="1"/>
  <c r="B43" i="9"/>
  <c r="C43" i="9" s="1"/>
  <c r="A45" i="9"/>
  <c r="A23" i="25"/>
  <c r="B21" i="25"/>
  <c r="C21" i="25" s="1"/>
  <c r="B17" i="12"/>
  <c r="C17" i="12" s="1"/>
  <c r="A19" i="12"/>
  <c r="A21" i="37"/>
  <c r="B19" i="37"/>
  <c r="C19" i="37" s="1"/>
  <c r="B20" i="37"/>
  <c r="C20" i="37" s="1"/>
  <c r="A22" i="37"/>
  <c r="A19" i="35"/>
  <c r="B17" i="35"/>
  <c r="C17" i="35" s="1"/>
  <c r="B20" i="35"/>
  <c r="C20" i="35" s="1"/>
  <c r="A22" i="35"/>
  <c r="B18" i="12"/>
  <c r="C18" i="12" s="1"/>
  <c r="A20" i="12"/>
  <c r="B20" i="13"/>
  <c r="C20" i="13" s="1"/>
  <c r="A22" i="13"/>
  <c r="B18" i="10"/>
  <c r="C18" i="10" s="1"/>
  <c r="A20" i="10"/>
  <c r="B22" i="21"/>
  <c r="C22" i="21" s="1"/>
  <c r="A24" i="21"/>
  <c r="B17" i="32"/>
  <c r="C17" i="32" s="1"/>
  <c r="A19" i="32"/>
  <c r="B20" i="24"/>
  <c r="C20" i="24" s="1"/>
  <c r="A22" i="24"/>
  <c r="B19" i="24"/>
  <c r="C19" i="24" s="1"/>
  <c r="A21" i="24"/>
  <c r="B16" i="28"/>
  <c r="C16" i="28" s="1"/>
  <c r="A18" i="28"/>
  <c r="B20" i="20"/>
  <c r="C20" i="20" s="1"/>
  <c r="A22" i="20"/>
  <c r="B16" i="15"/>
  <c r="C16" i="15" s="1"/>
  <c r="A18" i="15"/>
  <c r="B20" i="16"/>
  <c r="C20" i="16" s="1"/>
  <c r="A23" i="16"/>
  <c r="B17" i="28"/>
  <c r="C17" i="28" s="1"/>
  <c r="A19" i="28"/>
  <c r="B31" i="6"/>
  <c r="C31" i="6" s="1"/>
  <c r="A33" i="6"/>
  <c r="B21" i="11"/>
  <c r="C21" i="11" s="1"/>
  <c r="A23" i="11"/>
  <c r="B17" i="22"/>
  <c r="C17" i="22" s="1"/>
  <c r="A19" i="22"/>
  <c r="B22" i="22"/>
  <c r="C22" i="22" s="1"/>
  <c r="A24" i="22"/>
  <c r="B20" i="27"/>
  <c r="C20" i="27" s="1"/>
  <c r="A22" i="27"/>
  <c r="B21" i="29"/>
  <c r="C21" i="29" s="1"/>
  <c r="A24" i="29"/>
  <c r="A34" i="6"/>
  <c r="B32" i="6"/>
  <c r="C32" i="6" s="1"/>
  <c r="A19" i="20"/>
  <c r="B17" i="20"/>
  <c r="C17" i="20" s="1"/>
  <c r="B21" i="26"/>
  <c r="C21" i="26" s="1"/>
  <c r="A23" i="26"/>
  <c r="B23" i="29"/>
  <c r="C23" i="29" s="1"/>
  <c r="A25" i="29"/>
  <c r="B18" i="32"/>
  <c r="C18" i="32" s="1"/>
  <c r="A20" i="32"/>
  <c r="B21" i="16"/>
  <c r="C21" i="16" s="1"/>
  <c r="A24" i="16"/>
  <c r="A21" i="15"/>
  <c r="B19" i="15"/>
  <c r="C19" i="15" s="1"/>
  <c r="B19" i="21"/>
  <c r="C19" i="21" s="1"/>
  <c r="A21" i="21"/>
  <c r="A24" i="25"/>
  <c r="B22" i="25"/>
  <c r="C22" i="25" s="1"/>
  <c r="B18" i="11"/>
  <c r="C18" i="11" s="1"/>
  <c r="A20" i="11"/>
  <c r="A20" i="26"/>
  <c r="B18" i="26"/>
  <c r="C18" i="26" s="1"/>
  <c r="B19" i="30"/>
  <c r="C19" i="30" s="1"/>
  <c r="A21" i="30"/>
  <c r="B22" i="30"/>
  <c r="C22" i="30" s="1"/>
  <c r="A24" i="30"/>
  <c r="A23" i="31"/>
  <c r="C21" i="31"/>
  <c r="A22" i="31"/>
  <c r="C20" i="31"/>
  <c r="A22" i="34"/>
  <c r="B20" i="34"/>
  <c r="C20" i="34" s="1"/>
  <c r="B21" i="34"/>
  <c r="C21" i="34" s="1"/>
  <c r="A23" i="34"/>
  <c r="B34" i="57" l="1"/>
  <c r="C34" i="57" s="1"/>
  <c r="A37" i="57"/>
  <c r="B33" i="57"/>
  <c r="C33" i="57" s="1"/>
  <c r="A36" i="57"/>
  <c r="A38" i="57" s="1"/>
  <c r="A40" i="57" s="1"/>
  <c r="A43" i="57" s="1"/>
  <c r="A45" i="57" s="1"/>
  <c r="A47" i="57" s="1"/>
  <c r="A36" i="56"/>
  <c r="C34" i="56"/>
  <c r="A33" i="56"/>
  <c r="B33" i="56" s="1"/>
  <c r="C31" i="56"/>
  <c r="A57" i="55"/>
  <c r="A59" i="55" s="1"/>
  <c r="A61" i="55" s="1"/>
  <c r="A63" i="55" s="1"/>
  <c r="A39" i="55"/>
  <c r="B37" i="55"/>
  <c r="C37" i="55" s="1"/>
  <c r="A34" i="54"/>
  <c r="B32" i="54"/>
  <c r="C32" i="54" s="1"/>
  <c r="B31" i="54"/>
  <c r="C31" i="54" s="1"/>
  <c r="A33" i="54"/>
  <c r="B32" i="53"/>
  <c r="C32" i="53" s="1"/>
  <c r="A37" i="53"/>
  <c r="A43" i="53" s="1"/>
  <c r="A45" i="53" s="1"/>
  <c r="A47" i="53" s="1"/>
  <c r="B38" i="53"/>
  <c r="C38" i="53" s="1"/>
  <c r="A44" i="53"/>
  <c r="B34" i="52"/>
  <c r="C34" i="52" s="1"/>
  <c r="A36" i="52"/>
  <c r="A35" i="52"/>
  <c r="B33" i="52"/>
  <c r="C33" i="52" s="1"/>
  <c r="A34" i="51"/>
  <c r="B32" i="51"/>
  <c r="C32" i="51" s="1"/>
  <c r="B31" i="50"/>
  <c r="C31" i="50" s="1"/>
  <c r="A33" i="50"/>
  <c r="A34" i="50"/>
  <c r="B32" i="50"/>
  <c r="C32" i="50" s="1"/>
  <c r="A37" i="49"/>
  <c r="B34" i="49"/>
  <c r="C34" i="49" s="1"/>
  <c r="B31" i="48"/>
  <c r="C31" i="48" s="1"/>
  <c r="A33" i="48"/>
  <c r="A36" i="48"/>
  <c r="B34" i="48"/>
  <c r="C34" i="48" s="1"/>
  <c r="B29" i="46"/>
  <c r="C29" i="46" s="1"/>
  <c r="A31" i="46"/>
  <c r="A32" i="46"/>
  <c r="B30" i="46"/>
  <c r="C30" i="46" s="1"/>
  <c r="A37" i="47"/>
  <c r="A38" i="47" s="1"/>
  <c r="B38" i="47" s="1"/>
  <c r="C38" i="47" s="1"/>
  <c r="B35" i="47"/>
  <c r="C35" i="47" s="1"/>
  <c r="A33" i="45"/>
  <c r="B30" i="45"/>
  <c r="C30" i="45" s="1"/>
  <c r="B32" i="45"/>
  <c r="C32" i="45" s="1"/>
  <c r="B29" i="44"/>
  <c r="C29" i="44" s="1"/>
  <c r="A31" i="44"/>
  <c r="A30" i="44"/>
  <c r="B28" i="44"/>
  <c r="C28" i="44" s="1"/>
  <c r="A23" i="19"/>
  <c r="B21" i="19"/>
  <c r="C21" i="19" s="1"/>
  <c r="A23" i="27"/>
  <c r="B21" i="27"/>
  <c r="C21" i="27" s="1"/>
  <c r="B44" i="9"/>
  <c r="C44" i="9" s="1"/>
  <c r="A46" i="9"/>
  <c r="A29" i="23"/>
  <c r="B27" i="23"/>
  <c r="C27" i="23" s="1"/>
  <c r="B18" i="17"/>
  <c r="C18" i="17" s="1"/>
  <c r="A20" i="17"/>
  <c r="A29" i="43"/>
  <c r="B29" i="43" s="1"/>
  <c r="C29" i="43" s="1"/>
  <c r="A28" i="43"/>
  <c r="B28" i="43" s="1"/>
  <c r="C28" i="43" s="1"/>
  <c r="A33" i="42"/>
  <c r="B30" i="42"/>
  <c r="C30" i="42" s="1"/>
  <c r="A34" i="42"/>
  <c r="B31" i="42"/>
  <c r="C31" i="42" s="1"/>
  <c r="A32" i="41"/>
  <c r="B30" i="41"/>
  <c r="C30" i="41" s="1"/>
  <c r="B26" i="41"/>
  <c r="C26" i="41" s="1"/>
  <c r="A29" i="41"/>
  <c r="A32" i="40"/>
  <c r="B30" i="40"/>
  <c r="C30" i="40" s="1"/>
  <c r="B29" i="40"/>
  <c r="C29" i="40" s="1"/>
  <c r="A31" i="40"/>
  <c r="A27" i="39"/>
  <c r="B25" i="39"/>
  <c r="C25" i="39" s="1"/>
  <c r="A26" i="39"/>
  <c r="B24" i="39"/>
  <c r="C24" i="39" s="1"/>
  <c r="A21" i="12"/>
  <c r="B19" i="12"/>
  <c r="C19" i="12" s="1"/>
  <c r="B45" i="9"/>
  <c r="C45" i="9" s="1"/>
  <c r="A47" i="9"/>
  <c r="A21" i="10"/>
  <c r="B19" i="10"/>
  <c r="C19" i="10" s="1"/>
  <c r="B21" i="23"/>
  <c r="C21" i="23" s="1"/>
  <c r="A24" i="23"/>
  <c r="A25" i="25"/>
  <c r="B23" i="25"/>
  <c r="C23" i="25" s="1"/>
  <c r="A26" i="19"/>
  <c r="B24" i="19"/>
  <c r="C24" i="19" s="1"/>
  <c r="A29" i="17"/>
  <c r="B27" i="17"/>
  <c r="C27" i="17" s="1"/>
  <c r="A23" i="13"/>
  <c r="B21" i="13"/>
  <c r="C21" i="13" s="1"/>
  <c r="B22" i="37"/>
  <c r="C22" i="37" s="1"/>
  <c r="A24" i="37"/>
  <c r="B21" i="37"/>
  <c r="C21" i="37" s="1"/>
  <c r="A23" i="37"/>
  <c r="A24" i="35"/>
  <c r="B22" i="35"/>
  <c r="C22" i="35" s="1"/>
  <c r="B19" i="35"/>
  <c r="C19" i="35" s="1"/>
  <c r="A21" i="35"/>
  <c r="B21" i="21"/>
  <c r="C21" i="21" s="1"/>
  <c r="A23" i="21"/>
  <c r="B24" i="16"/>
  <c r="C24" i="16" s="1"/>
  <c r="A26" i="16"/>
  <c r="B25" i="29"/>
  <c r="C25" i="29" s="1"/>
  <c r="A27" i="29"/>
  <c r="B23" i="26"/>
  <c r="C23" i="26" s="1"/>
  <c r="A25" i="26"/>
  <c r="B22" i="27"/>
  <c r="C22" i="27" s="1"/>
  <c r="A24" i="27"/>
  <c r="B19" i="22"/>
  <c r="C19" i="22" s="1"/>
  <c r="A21" i="22"/>
  <c r="B19" i="28"/>
  <c r="C19" i="28" s="1"/>
  <c r="A21" i="28"/>
  <c r="B18" i="28"/>
  <c r="C18" i="28" s="1"/>
  <c r="A20" i="28"/>
  <c r="B24" i="21"/>
  <c r="C24" i="21" s="1"/>
  <c r="A27" i="21"/>
  <c r="A36" i="6"/>
  <c r="B34" i="6"/>
  <c r="C34" i="6" s="1"/>
  <c r="B20" i="32"/>
  <c r="C20" i="32" s="1"/>
  <c r="A22" i="32"/>
  <c r="B24" i="29"/>
  <c r="C24" i="29" s="1"/>
  <c r="A26" i="29"/>
  <c r="A26" i="22"/>
  <c r="B24" i="22"/>
  <c r="C24" i="22" s="1"/>
  <c r="A25" i="11"/>
  <c r="B23" i="11"/>
  <c r="C23" i="11" s="1"/>
  <c r="B23" i="16"/>
  <c r="C23" i="16" s="1"/>
  <c r="A25" i="16"/>
  <c r="B22" i="20"/>
  <c r="C22" i="20" s="1"/>
  <c r="A24" i="20"/>
  <c r="A24" i="24"/>
  <c r="B22" i="24"/>
  <c r="C22" i="24" s="1"/>
  <c r="B19" i="32"/>
  <c r="C19" i="32" s="1"/>
  <c r="A21" i="32"/>
  <c r="B20" i="10"/>
  <c r="C20" i="10" s="1"/>
  <c r="A22" i="10"/>
  <c r="B20" i="12"/>
  <c r="C20" i="12" s="1"/>
  <c r="A22" i="12"/>
  <c r="B33" i="6"/>
  <c r="C33" i="6" s="1"/>
  <c r="A35" i="6"/>
  <c r="B18" i="15"/>
  <c r="C18" i="15" s="1"/>
  <c r="A20" i="15"/>
  <c r="B21" i="24"/>
  <c r="C21" i="24" s="1"/>
  <c r="A23" i="24"/>
  <c r="B22" i="13"/>
  <c r="C22" i="13" s="1"/>
  <c r="A24" i="13"/>
  <c r="A26" i="25"/>
  <c r="B24" i="25"/>
  <c r="C24" i="25" s="1"/>
  <c r="A23" i="15"/>
  <c r="B21" i="15"/>
  <c r="C21" i="15" s="1"/>
  <c r="B19" i="20"/>
  <c r="C19" i="20" s="1"/>
  <c r="A21" i="20"/>
  <c r="B20" i="11"/>
  <c r="C20" i="11" s="1"/>
  <c r="A22" i="11"/>
  <c r="A22" i="26"/>
  <c r="B20" i="26"/>
  <c r="C20" i="26" s="1"/>
  <c r="A23" i="30"/>
  <c r="B21" i="30"/>
  <c r="C21" i="30" s="1"/>
  <c r="A26" i="30"/>
  <c r="B24" i="30"/>
  <c r="C24" i="30" s="1"/>
  <c r="C23" i="31"/>
  <c r="A25" i="31"/>
  <c r="A24" i="31"/>
  <c r="C22" i="31"/>
  <c r="B22" i="34"/>
  <c r="C22" i="34" s="1"/>
  <c r="A25" i="34"/>
  <c r="B23" i="34"/>
  <c r="C23" i="34" s="1"/>
  <c r="A26" i="34"/>
  <c r="A49" i="57" l="1"/>
  <c r="A51" i="57" s="1"/>
  <c r="A53" i="57" s="1"/>
  <c r="A55" i="57" s="1"/>
  <c r="A57" i="57" s="1"/>
  <c r="A59" i="57" s="1"/>
  <c r="A61" i="57" s="1"/>
  <c r="A63" i="57" s="1"/>
  <c r="B37" i="57"/>
  <c r="C37" i="57" s="1"/>
  <c r="A39" i="57"/>
  <c r="C33" i="56"/>
  <c r="A35" i="56"/>
  <c r="B35" i="56" s="1"/>
  <c r="A38" i="56"/>
  <c r="C36" i="56"/>
  <c r="A41" i="55"/>
  <c r="B39" i="55"/>
  <c r="C39" i="55" s="1"/>
  <c r="B33" i="54"/>
  <c r="C33" i="54" s="1"/>
  <c r="A35" i="54"/>
  <c r="B34" i="54"/>
  <c r="C34" i="54" s="1"/>
  <c r="A36" i="54"/>
  <c r="A49" i="53"/>
  <c r="A51" i="53" s="1"/>
  <c r="A53" i="53" s="1"/>
  <c r="A55" i="53" s="1"/>
  <c r="A57" i="53" s="1"/>
  <c r="A59" i="53" s="1"/>
  <c r="A62" i="53" s="1"/>
  <c r="A64" i="53" s="1"/>
  <c r="A66" i="53" s="1"/>
  <c r="A68" i="53" s="1"/>
  <c r="A46" i="53"/>
  <c r="B44" i="53"/>
  <c r="C44" i="53" s="1"/>
  <c r="A38" i="52"/>
  <c r="B36" i="52"/>
  <c r="C36" i="52" s="1"/>
  <c r="B35" i="52"/>
  <c r="C35" i="52" s="1"/>
  <c r="A37" i="52"/>
  <c r="B34" i="51"/>
  <c r="C34" i="51" s="1"/>
  <c r="A37" i="51"/>
  <c r="B34" i="50"/>
  <c r="C34" i="50" s="1"/>
  <c r="A36" i="50"/>
  <c r="A35" i="50"/>
  <c r="B33" i="50"/>
  <c r="C33" i="50" s="1"/>
  <c r="B37" i="49"/>
  <c r="C37" i="49" s="1"/>
  <c r="A39" i="49"/>
  <c r="A38" i="48"/>
  <c r="B36" i="48"/>
  <c r="C36" i="48" s="1"/>
  <c r="B33" i="48"/>
  <c r="C33" i="48" s="1"/>
  <c r="A35" i="48"/>
  <c r="A33" i="46"/>
  <c r="B31" i="46"/>
  <c r="C31" i="46" s="1"/>
  <c r="B32" i="46"/>
  <c r="C32" i="46" s="1"/>
  <c r="A34" i="46"/>
  <c r="A40" i="47"/>
  <c r="B37" i="47"/>
  <c r="C37" i="47" s="1"/>
  <c r="A35" i="45"/>
  <c r="B33" i="45"/>
  <c r="C33" i="45" s="1"/>
  <c r="B30" i="44"/>
  <c r="C30" i="44" s="1"/>
  <c r="A32" i="44"/>
  <c r="A33" i="44"/>
  <c r="B31" i="44"/>
  <c r="C31" i="44" s="1"/>
  <c r="A31" i="23"/>
  <c r="B29" i="23"/>
  <c r="C29" i="23" s="1"/>
  <c r="A25" i="27"/>
  <c r="B23" i="27"/>
  <c r="C23" i="27" s="1"/>
  <c r="B20" i="17"/>
  <c r="C20" i="17" s="1"/>
  <c r="A22" i="17"/>
  <c r="B46" i="9"/>
  <c r="C46" i="9" s="1"/>
  <c r="A48" i="9"/>
  <c r="B23" i="19"/>
  <c r="C23" i="19" s="1"/>
  <c r="A25" i="19"/>
  <c r="A30" i="43"/>
  <c r="B30" i="43" s="1"/>
  <c r="C30" i="43" s="1"/>
  <c r="A31" i="43"/>
  <c r="B31" i="43" s="1"/>
  <c r="C31" i="43" s="1"/>
  <c r="A36" i="42"/>
  <c r="B34" i="42"/>
  <c r="C34" i="42" s="1"/>
  <c r="B33" i="42"/>
  <c r="C33" i="42" s="1"/>
  <c r="A35" i="42"/>
  <c r="A31" i="41"/>
  <c r="B29" i="41"/>
  <c r="C29" i="41" s="1"/>
  <c r="A34" i="41"/>
  <c r="B32" i="41"/>
  <c r="C32" i="41" s="1"/>
  <c r="A33" i="40"/>
  <c r="B31" i="40"/>
  <c r="C31" i="40" s="1"/>
  <c r="B32" i="40"/>
  <c r="C32" i="40" s="1"/>
  <c r="A34" i="40"/>
  <c r="B26" i="39"/>
  <c r="C26" i="39" s="1"/>
  <c r="A28" i="39"/>
  <c r="A29" i="39"/>
  <c r="B27" i="39"/>
  <c r="C27" i="39" s="1"/>
  <c r="B24" i="23"/>
  <c r="C24" i="23" s="1"/>
  <c r="A26" i="23"/>
  <c r="B47" i="9"/>
  <c r="C47" i="9" s="1"/>
  <c r="A49" i="9"/>
  <c r="B23" i="13"/>
  <c r="C23" i="13" s="1"/>
  <c r="A25" i="13"/>
  <c r="B26" i="19"/>
  <c r="C26" i="19" s="1"/>
  <c r="A28" i="19"/>
  <c r="B29" i="17"/>
  <c r="C29" i="17" s="1"/>
  <c r="A31" i="17"/>
  <c r="A27" i="25"/>
  <c r="B25" i="25"/>
  <c r="C25" i="25" s="1"/>
  <c r="A23" i="10"/>
  <c r="B21" i="10"/>
  <c r="C21" i="10" s="1"/>
  <c r="A23" i="12"/>
  <c r="B21" i="12"/>
  <c r="C21" i="12" s="1"/>
  <c r="A27" i="37"/>
  <c r="B24" i="37"/>
  <c r="C24" i="37" s="1"/>
  <c r="A25" i="37"/>
  <c r="B23" i="37"/>
  <c r="C23" i="37" s="1"/>
  <c r="A23" i="35"/>
  <c r="B21" i="35"/>
  <c r="C21" i="35" s="1"/>
  <c r="B24" i="35"/>
  <c r="C24" i="35" s="1"/>
  <c r="A26" i="35"/>
  <c r="B20" i="15"/>
  <c r="C20" i="15" s="1"/>
  <c r="A22" i="15"/>
  <c r="B22" i="12"/>
  <c r="C22" i="12" s="1"/>
  <c r="A24" i="12"/>
  <c r="B21" i="32"/>
  <c r="C21" i="32" s="1"/>
  <c r="A23" i="32"/>
  <c r="B25" i="16"/>
  <c r="C25" i="16" s="1"/>
  <c r="A27" i="16"/>
  <c r="B21" i="22"/>
  <c r="C21" i="22" s="1"/>
  <c r="A23" i="22"/>
  <c r="B25" i="26"/>
  <c r="C25" i="26" s="1"/>
  <c r="A27" i="26"/>
  <c r="A28" i="16"/>
  <c r="B26" i="16"/>
  <c r="C26" i="16" s="1"/>
  <c r="B25" i="11"/>
  <c r="C25" i="11" s="1"/>
  <c r="A27" i="11"/>
  <c r="A38" i="6"/>
  <c r="B36" i="6"/>
  <c r="C36" i="6" s="1"/>
  <c r="B24" i="13"/>
  <c r="C24" i="13" s="1"/>
  <c r="A26" i="13"/>
  <c r="B23" i="24"/>
  <c r="C23" i="24" s="1"/>
  <c r="A25" i="24"/>
  <c r="B35" i="6"/>
  <c r="C35" i="6" s="1"/>
  <c r="A37" i="6"/>
  <c r="B22" i="10"/>
  <c r="C22" i="10" s="1"/>
  <c r="A24" i="10"/>
  <c r="B24" i="20"/>
  <c r="C24" i="20" s="1"/>
  <c r="A26" i="20"/>
  <c r="B27" i="21"/>
  <c r="C27" i="21" s="1"/>
  <c r="A29" i="21"/>
  <c r="B21" i="28"/>
  <c r="C21" i="28" s="1"/>
  <c r="A23" i="28"/>
  <c r="B24" i="27"/>
  <c r="C24" i="27" s="1"/>
  <c r="A27" i="27"/>
  <c r="B27" i="29"/>
  <c r="C27" i="29" s="1"/>
  <c r="A29" i="29"/>
  <c r="B23" i="21"/>
  <c r="C23" i="21" s="1"/>
  <c r="A26" i="21"/>
  <c r="B21" i="20"/>
  <c r="C21" i="20" s="1"/>
  <c r="A23" i="20"/>
  <c r="B26" i="29"/>
  <c r="C26" i="29" s="1"/>
  <c r="A28" i="29"/>
  <c r="A24" i="32"/>
  <c r="B22" i="32"/>
  <c r="C22" i="32" s="1"/>
  <c r="B20" i="28"/>
  <c r="C20" i="28" s="1"/>
  <c r="A22" i="28"/>
  <c r="A28" i="25"/>
  <c r="B26" i="25"/>
  <c r="C26" i="25" s="1"/>
  <c r="B23" i="15"/>
  <c r="C23" i="15" s="1"/>
  <c r="A25" i="15"/>
  <c r="A26" i="24"/>
  <c r="B24" i="24"/>
  <c r="C24" i="24" s="1"/>
  <c r="B26" i="22"/>
  <c r="C26" i="22" s="1"/>
  <c r="A28" i="22"/>
  <c r="B22" i="11"/>
  <c r="C22" i="11" s="1"/>
  <c r="A24" i="11"/>
  <c r="A24" i="26"/>
  <c r="B22" i="26"/>
  <c r="C22" i="26" s="1"/>
  <c r="A25" i="30"/>
  <c r="B23" i="30"/>
  <c r="C23" i="30" s="1"/>
  <c r="B26" i="30"/>
  <c r="C26" i="30" s="1"/>
  <c r="A28" i="30"/>
  <c r="C25" i="31"/>
  <c r="A27" i="31"/>
  <c r="A26" i="31"/>
  <c r="C24" i="31"/>
  <c r="B26" i="34"/>
  <c r="C26" i="34" s="1"/>
  <c r="A28" i="34"/>
  <c r="A27" i="34"/>
  <c r="B25" i="34"/>
  <c r="C25" i="34" s="1"/>
  <c r="B39" i="57" l="1"/>
  <c r="C39" i="57" s="1"/>
  <c r="A41" i="57"/>
  <c r="A40" i="56"/>
  <c r="C38" i="56"/>
  <c r="C35" i="56"/>
  <c r="A37" i="56"/>
  <c r="B37" i="56" s="1"/>
  <c r="A44" i="55"/>
  <c r="B41" i="55"/>
  <c r="C41" i="55" s="1"/>
  <c r="A37" i="54"/>
  <c r="B35" i="54"/>
  <c r="C35" i="54" s="1"/>
  <c r="B36" i="54"/>
  <c r="C36" i="54" s="1"/>
  <c r="A38" i="54"/>
  <c r="A48" i="53"/>
  <c r="B46" i="53"/>
  <c r="C46" i="53" s="1"/>
  <c r="B37" i="52"/>
  <c r="C37" i="52" s="1"/>
  <c r="A39" i="52"/>
  <c r="B38" i="52"/>
  <c r="C38" i="52" s="1"/>
  <c r="A40" i="52"/>
  <c r="B37" i="51"/>
  <c r="C37" i="51" s="1"/>
  <c r="A39" i="51"/>
  <c r="B35" i="50"/>
  <c r="C35" i="50" s="1"/>
  <c r="A37" i="50"/>
  <c r="A38" i="50"/>
  <c r="B36" i="50"/>
  <c r="C36" i="50" s="1"/>
  <c r="A41" i="49"/>
  <c r="B39" i="49"/>
  <c r="C39" i="49" s="1"/>
  <c r="B35" i="48"/>
  <c r="C35" i="48" s="1"/>
  <c r="A37" i="48"/>
  <c r="A40" i="48"/>
  <c r="B38" i="48"/>
  <c r="C38" i="48" s="1"/>
  <c r="B33" i="46"/>
  <c r="C33" i="46" s="1"/>
  <c r="A35" i="46"/>
  <c r="A36" i="46"/>
  <c r="B34" i="46"/>
  <c r="C34" i="46" s="1"/>
  <c r="A42" i="47"/>
  <c r="A43" i="47" s="1"/>
  <c r="B43" i="47" s="1"/>
  <c r="C43" i="47" s="1"/>
  <c r="B40" i="47"/>
  <c r="C40" i="47" s="1"/>
  <c r="A38" i="45"/>
  <c r="B35" i="45"/>
  <c r="C35" i="45" s="1"/>
  <c r="A40" i="45"/>
  <c r="A35" i="44"/>
  <c r="B33" i="44"/>
  <c r="C33" i="44" s="1"/>
  <c r="A34" i="44"/>
  <c r="B32" i="44"/>
  <c r="C32" i="44" s="1"/>
  <c r="B25" i="27"/>
  <c r="C25" i="27" s="1"/>
  <c r="A28" i="27"/>
  <c r="B25" i="19"/>
  <c r="C25" i="19" s="1"/>
  <c r="A27" i="19"/>
  <c r="B22" i="17"/>
  <c r="C22" i="17" s="1"/>
  <c r="A24" i="17"/>
  <c r="B48" i="9"/>
  <c r="C48" i="9" s="1"/>
  <c r="A50" i="9"/>
  <c r="B50" i="9" s="1"/>
  <c r="C50" i="9" s="1"/>
  <c r="A33" i="23"/>
  <c r="B31" i="23"/>
  <c r="C31" i="23" s="1"/>
  <c r="A33" i="43"/>
  <c r="B33" i="43" s="1"/>
  <c r="C33" i="43" s="1"/>
  <c r="A32" i="43"/>
  <c r="B32" i="43" s="1"/>
  <c r="C32" i="43" s="1"/>
  <c r="A37" i="42"/>
  <c r="B35" i="42"/>
  <c r="C35" i="42" s="1"/>
  <c r="B36" i="42"/>
  <c r="C36" i="42" s="1"/>
  <c r="A38" i="42"/>
  <c r="A36" i="41"/>
  <c r="B34" i="41"/>
  <c r="C34" i="41" s="1"/>
  <c r="B31" i="41"/>
  <c r="C31" i="41" s="1"/>
  <c r="A33" i="41"/>
  <c r="A36" i="40"/>
  <c r="B34" i="40"/>
  <c r="C34" i="40" s="1"/>
  <c r="B33" i="40"/>
  <c r="C33" i="40" s="1"/>
  <c r="A35" i="40"/>
  <c r="B29" i="39"/>
  <c r="C29" i="39" s="1"/>
  <c r="A31" i="39"/>
  <c r="A30" i="39"/>
  <c r="B28" i="39"/>
  <c r="C28" i="39" s="1"/>
  <c r="B28" i="19"/>
  <c r="C28" i="19" s="1"/>
  <c r="A30" i="19"/>
  <c r="B49" i="9"/>
  <c r="C49" i="9" s="1"/>
  <c r="A51" i="9"/>
  <c r="B51" i="9" s="1"/>
  <c r="C51" i="9" s="1"/>
  <c r="A25" i="12"/>
  <c r="B23" i="12"/>
  <c r="C23" i="12" s="1"/>
  <c r="A29" i="25"/>
  <c r="B27" i="25"/>
  <c r="C27" i="25" s="1"/>
  <c r="B31" i="17"/>
  <c r="C31" i="17" s="1"/>
  <c r="A33" i="17"/>
  <c r="A27" i="13"/>
  <c r="B25" i="13"/>
  <c r="C25" i="13" s="1"/>
  <c r="A28" i="23"/>
  <c r="B26" i="23"/>
  <c r="C26" i="23" s="1"/>
  <c r="A25" i="10"/>
  <c r="B23" i="10"/>
  <c r="C23" i="10" s="1"/>
  <c r="B27" i="37"/>
  <c r="C27" i="37" s="1"/>
  <c r="A29" i="37"/>
  <c r="B25" i="37"/>
  <c r="C25" i="37" s="1"/>
  <c r="A28" i="37"/>
  <c r="A28" i="35"/>
  <c r="B26" i="35"/>
  <c r="C26" i="35" s="1"/>
  <c r="B23" i="35"/>
  <c r="C23" i="35" s="1"/>
  <c r="A25" i="35"/>
  <c r="B22" i="28"/>
  <c r="C22" i="28" s="1"/>
  <c r="A24" i="28"/>
  <c r="A28" i="21"/>
  <c r="B26" i="21"/>
  <c r="C26" i="21" s="1"/>
  <c r="B27" i="27"/>
  <c r="C27" i="27" s="1"/>
  <c r="A29" i="27"/>
  <c r="B26" i="20"/>
  <c r="C26" i="20" s="1"/>
  <c r="A28" i="20"/>
  <c r="B37" i="6"/>
  <c r="C37" i="6" s="1"/>
  <c r="A39" i="6"/>
  <c r="B26" i="13"/>
  <c r="C26" i="13" s="1"/>
  <c r="A28" i="13"/>
  <c r="B26" i="24"/>
  <c r="C26" i="24" s="1"/>
  <c r="A28" i="24"/>
  <c r="A40" i="6"/>
  <c r="B38" i="6"/>
  <c r="C38" i="6" s="1"/>
  <c r="A30" i="16"/>
  <c r="B28" i="16"/>
  <c r="C28" i="16" s="1"/>
  <c r="B28" i="22"/>
  <c r="C28" i="22" s="1"/>
  <c r="A30" i="22"/>
  <c r="B25" i="15"/>
  <c r="C25" i="15" s="1"/>
  <c r="A27" i="15"/>
  <c r="B23" i="20"/>
  <c r="C23" i="20" s="1"/>
  <c r="A25" i="20"/>
  <c r="B29" i="29"/>
  <c r="C29" i="29" s="1"/>
  <c r="A31" i="29"/>
  <c r="B23" i="28"/>
  <c r="C23" i="28" s="1"/>
  <c r="A25" i="28"/>
  <c r="B24" i="10"/>
  <c r="C24" i="10" s="1"/>
  <c r="A26" i="10"/>
  <c r="B25" i="24"/>
  <c r="C25" i="24" s="1"/>
  <c r="A27" i="24"/>
  <c r="B27" i="11"/>
  <c r="C27" i="11" s="1"/>
  <c r="A29" i="11"/>
  <c r="B27" i="26"/>
  <c r="C27" i="26" s="1"/>
  <c r="A29" i="26"/>
  <c r="B27" i="16"/>
  <c r="C27" i="16" s="1"/>
  <c r="A29" i="16"/>
  <c r="B23" i="32"/>
  <c r="C23" i="32" s="1"/>
  <c r="A25" i="32"/>
  <c r="B22" i="15"/>
  <c r="C22" i="15" s="1"/>
  <c r="A24" i="15"/>
  <c r="B28" i="29"/>
  <c r="C28" i="29" s="1"/>
  <c r="A30" i="29"/>
  <c r="B29" i="21"/>
  <c r="C29" i="21" s="1"/>
  <c r="A31" i="21"/>
  <c r="B23" i="22"/>
  <c r="C23" i="22" s="1"/>
  <c r="A25" i="22"/>
  <c r="B24" i="12"/>
  <c r="C24" i="12" s="1"/>
  <c r="A26" i="12"/>
  <c r="B28" i="25"/>
  <c r="C28" i="25" s="1"/>
  <c r="A30" i="25"/>
  <c r="A26" i="32"/>
  <c r="B24" i="32"/>
  <c r="C24" i="32" s="1"/>
  <c r="B24" i="11"/>
  <c r="C24" i="11" s="1"/>
  <c r="A26" i="11"/>
  <c r="A26" i="26"/>
  <c r="B24" i="26"/>
  <c r="C24" i="26" s="1"/>
  <c r="B25" i="30"/>
  <c r="C25" i="30" s="1"/>
  <c r="A27" i="30"/>
  <c r="A30" i="30"/>
  <c r="B28" i="30"/>
  <c r="C28" i="30" s="1"/>
  <c r="A29" i="31"/>
  <c r="C27" i="31"/>
  <c r="A28" i="31"/>
  <c r="C26" i="31"/>
  <c r="B28" i="34"/>
  <c r="C28" i="34" s="1"/>
  <c r="A30" i="34"/>
  <c r="B27" i="34"/>
  <c r="C27" i="34" s="1"/>
  <c r="A29" i="34"/>
  <c r="B41" i="57" l="1"/>
  <c r="C41" i="57" s="1"/>
  <c r="A44" i="57"/>
  <c r="C37" i="56"/>
  <c r="A39" i="56"/>
  <c r="B39" i="56" s="1"/>
  <c r="C40" i="56"/>
  <c r="A42" i="56"/>
  <c r="B44" i="55"/>
  <c r="C44" i="55" s="1"/>
  <c r="A46" i="55"/>
  <c r="A40" i="54"/>
  <c r="B38" i="54"/>
  <c r="C38" i="54" s="1"/>
  <c r="B37" i="54"/>
  <c r="C37" i="54" s="1"/>
  <c r="A39" i="54"/>
  <c r="B48" i="53"/>
  <c r="C48" i="53" s="1"/>
  <c r="A50" i="53"/>
  <c r="A41" i="52"/>
  <c r="B39" i="52"/>
  <c r="C39" i="52" s="1"/>
  <c r="B40" i="52"/>
  <c r="C40" i="52" s="1"/>
  <c r="A42" i="52"/>
  <c r="A41" i="51"/>
  <c r="B39" i="51"/>
  <c r="C39" i="51" s="1"/>
  <c r="B38" i="50"/>
  <c r="C38" i="50" s="1"/>
  <c r="A40" i="50"/>
  <c r="A39" i="50"/>
  <c r="B37" i="50"/>
  <c r="C37" i="50" s="1"/>
  <c r="A44" i="49"/>
  <c r="A42" i="49"/>
  <c r="B42" i="49" s="1"/>
  <c r="C42" i="49" s="1"/>
  <c r="B41" i="49"/>
  <c r="C41" i="49" s="1"/>
  <c r="A42" i="48"/>
  <c r="B40" i="48"/>
  <c r="C40" i="48" s="1"/>
  <c r="B37" i="48"/>
  <c r="C37" i="48" s="1"/>
  <c r="A39" i="48"/>
  <c r="A37" i="46"/>
  <c r="B35" i="46"/>
  <c r="C35" i="46" s="1"/>
  <c r="B36" i="46"/>
  <c r="C36" i="46" s="1"/>
  <c r="A38" i="46"/>
  <c r="A45" i="47"/>
  <c r="B42" i="47"/>
  <c r="C42" i="47" s="1"/>
  <c r="C40" i="45"/>
  <c r="A42" i="45"/>
  <c r="A41" i="45"/>
  <c r="B38" i="45"/>
  <c r="C38" i="45" s="1"/>
  <c r="B34" i="44"/>
  <c r="C34" i="44" s="1"/>
  <c r="A36" i="44"/>
  <c r="A37" i="44"/>
  <c r="B35" i="44"/>
  <c r="C35" i="44" s="1"/>
  <c r="A29" i="19"/>
  <c r="B27" i="19"/>
  <c r="C27" i="19" s="1"/>
  <c r="B24" i="17"/>
  <c r="C24" i="17" s="1"/>
  <c r="A26" i="17"/>
  <c r="B28" i="27"/>
  <c r="C28" i="27" s="1"/>
  <c r="A30" i="27"/>
  <c r="B33" i="23"/>
  <c r="C33" i="23" s="1"/>
  <c r="A35" i="23"/>
  <c r="A34" i="43"/>
  <c r="B34" i="43" s="1"/>
  <c r="C34" i="43" s="1"/>
  <c r="A35" i="43"/>
  <c r="B35" i="43" s="1"/>
  <c r="C35" i="43" s="1"/>
  <c r="A40" i="42"/>
  <c r="B38" i="42"/>
  <c r="C38" i="42" s="1"/>
  <c r="B37" i="42"/>
  <c r="C37" i="42" s="1"/>
  <c r="A39" i="42"/>
  <c r="A35" i="41"/>
  <c r="B33" i="41"/>
  <c r="C33" i="41" s="1"/>
  <c r="A38" i="41"/>
  <c r="B36" i="41"/>
  <c r="C36" i="41" s="1"/>
  <c r="A37" i="40"/>
  <c r="B35" i="40"/>
  <c r="C35" i="40" s="1"/>
  <c r="B36" i="40"/>
  <c r="C36" i="40" s="1"/>
  <c r="A38" i="40"/>
  <c r="B30" i="39"/>
  <c r="C30" i="39" s="1"/>
  <c r="A32" i="39"/>
  <c r="A33" i="39"/>
  <c r="B31" i="39"/>
  <c r="C31" i="39" s="1"/>
  <c r="B25" i="10"/>
  <c r="C25" i="10" s="1"/>
  <c r="A27" i="10"/>
  <c r="B27" i="13"/>
  <c r="C27" i="13" s="1"/>
  <c r="A29" i="13"/>
  <c r="B29" i="25"/>
  <c r="C29" i="25" s="1"/>
  <c r="A31" i="25"/>
  <c r="A35" i="17"/>
  <c r="B33" i="17"/>
  <c r="C33" i="17" s="1"/>
  <c r="A32" i="19"/>
  <c r="B30" i="19"/>
  <c r="C30" i="19" s="1"/>
  <c r="A30" i="23"/>
  <c r="B28" i="23"/>
  <c r="C28" i="23" s="1"/>
  <c r="B25" i="12"/>
  <c r="C25" i="12" s="1"/>
  <c r="A27" i="12"/>
  <c r="A31" i="37"/>
  <c r="B29" i="37"/>
  <c r="C29" i="37" s="1"/>
  <c r="B28" i="37"/>
  <c r="C28" i="37" s="1"/>
  <c r="A30" i="37"/>
  <c r="B25" i="35"/>
  <c r="C25" i="35" s="1"/>
  <c r="A27" i="35"/>
  <c r="B28" i="35"/>
  <c r="C28" i="35" s="1"/>
  <c r="A30" i="35"/>
  <c r="B25" i="22"/>
  <c r="C25" i="22" s="1"/>
  <c r="A27" i="22"/>
  <c r="B30" i="29"/>
  <c r="C30" i="29" s="1"/>
  <c r="A32" i="29"/>
  <c r="B29" i="16"/>
  <c r="C29" i="16" s="1"/>
  <c r="A31" i="16"/>
  <c r="B29" i="11"/>
  <c r="C29" i="11" s="1"/>
  <c r="A31" i="11"/>
  <c r="B27" i="24"/>
  <c r="C27" i="24" s="1"/>
  <c r="A29" i="24"/>
  <c r="B25" i="28"/>
  <c r="C25" i="28" s="1"/>
  <c r="A27" i="28"/>
  <c r="A27" i="20"/>
  <c r="B25" i="20"/>
  <c r="C25" i="20" s="1"/>
  <c r="A29" i="15"/>
  <c r="B27" i="15"/>
  <c r="C27" i="15" s="1"/>
  <c r="A32" i="16"/>
  <c r="B30" i="16"/>
  <c r="C30" i="16" s="1"/>
  <c r="B24" i="15"/>
  <c r="C24" i="15" s="1"/>
  <c r="A26" i="15"/>
  <c r="B28" i="24"/>
  <c r="C28" i="24" s="1"/>
  <c r="A30" i="24"/>
  <c r="B28" i="13"/>
  <c r="C28" i="13" s="1"/>
  <c r="A30" i="13"/>
  <c r="B28" i="20"/>
  <c r="C28" i="20" s="1"/>
  <c r="A30" i="20"/>
  <c r="B29" i="27"/>
  <c r="C29" i="27" s="1"/>
  <c r="A31" i="27"/>
  <c r="B24" i="28"/>
  <c r="C24" i="28" s="1"/>
  <c r="A26" i="28"/>
  <c r="B26" i="12"/>
  <c r="C26" i="12" s="1"/>
  <c r="A28" i="12"/>
  <c r="B31" i="21"/>
  <c r="C31" i="21" s="1"/>
  <c r="A33" i="21"/>
  <c r="B25" i="32"/>
  <c r="C25" i="32" s="1"/>
  <c r="A27" i="32"/>
  <c r="B29" i="26"/>
  <c r="C29" i="26" s="1"/>
  <c r="A31" i="26"/>
  <c r="B26" i="10"/>
  <c r="C26" i="10" s="1"/>
  <c r="A28" i="10"/>
  <c r="B31" i="29"/>
  <c r="C31" i="29" s="1"/>
  <c r="A33" i="29"/>
  <c r="A32" i="22"/>
  <c r="B30" i="22"/>
  <c r="C30" i="22" s="1"/>
  <c r="B39" i="6"/>
  <c r="C39" i="6" s="1"/>
  <c r="A41" i="6"/>
  <c r="A32" i="25"/>
  <c r="B30" i="25"/>
  <c r="C30" i="25" s="1"/>
  <c r="B26" i="32"/>
  <c r="C26" i="32" s="1"/>
  <c r="A28" i="32"/>
  <c r="A42" i="6"/>
  <c r="B40" i="6"/>
  <c r="C40" i="6" s="1"/>
  <c r="A30" i="21"/>
  <c r="B28" i="21"/>
  <c r="C28" i="21" s="1"/>
  <c r="A28" i="26"/>
  <c r="B26" i="26"/>
  <c r="C26" i="26" s="1"/>
  <c r="B26" i="11"/>
  <c r="C26" i="11" s="1"/>
  <c r="A28" i="11"/>
  <c r="B27" i="30"/>
  <c r="C27" i="30" s="1"/>
  <c r="A29" i="30"/>
  <c r="B30" i="30"/>
  <c r="C30" i="30" s="1"/>
  <c r="A32" i="30"/>
  <c r="A32" i="31"/>
  <c r="C29" i="31"/>
  <c r="A31" i="31"/>
  <c r="C28" i="31"/>
  <c r="A31" i="34"/>
  <c r="B29" i="34"/>
  <c r="C29" i="34" s="1"/>
  <c r="B30" i="34"/>
  <c r="C30" i="34" s="1"/>
  <c r="A32" i="34"/>
  <c r="B44" i="57" l="1"/>
  <c r="C44" i="57" s="1"/>
  <c r="A46" i="57"/>
  <c r="A41" i="56"/>
  <c r="B41" i="56" s="1"/>
  <c r="C39" i="56"/>
  <c r="A44" i="56"/>
  <c r="C42" i="56"/>
  <c r="A48" i="55"/>
  <c r="B46" i="55"/>
  <c r="C46" i="55" s="1"/>
  <c r="B39" i="54"/>
  <c r="C39" i="54" s="1"/>
  <c r="A41" i="54"/>
  <c r="A42" i="54"/>
  <c r="B40" i="54"/>
  <c r="C40" i="54" s="1"/>
  <c r="B50" i="53"/>
  <c r="C50" i="53" s="1"/>
  <c r="A52" i="53"/>
  <c r="B42" i="52"/>
  <c r="C42" i="52" s="1"/>
  <c r="A44" i="52"/>
  <c r="A43" i="52"/>
  <c r="B41" i="52"/>
  <c r="C41" i="52" s="1"/>
  <c r="B41" i="51"/>
  <c r="C41" i="51" s="1"/>
  <c r="A44" i="51"/>
  <c r="B39" i="50"/>
  <c r="C39" i="50" s="1"/>
  <c r="A41" i="50"/>
  <c r="A42" i="50"/>
  <c r="B40" i="50"/>
  <c r="C40" i="50" s="1"/>
  <c r="A46" i="49"/>
  <c r="B44" i="49"/>
  <c r="C44" i="49" s="1"/>
  <c r="B39" i="48"/>
  <c r="C39" i="48" s="1"/>
  <c r="A41" i="48"/>
  <c r="A44" i="48"/>
  <c r="B42" i="48"/>
  <c r="C42" i="48" s="1"/>
  <c r="B37" i="46"/>
  <c r="C37" i="46" s="1"/>
  <c r="A39" i="46"/>
  <c r="A40" i="46"/>
  <c r="B38" i="46"/>
  <c r="C38" i="46" s="1"/>
  <c r="A47" i="47"/>
  <c r="B45" i="47"/>
  <c r="C45" i="47" s="1"/>
  <c r="A43" i="45"/>
  <c r="B41" i="45"/>
  <c r="C41" i="45" s="1"/>
  <c r="A45" i="45"/>
  <c r="C42" i="45"/>
  <c r="B37" i="44"/>
  <c r="C37" i="44" s="1"/>
  <c r="A39" i="44"/>
  <c r="A38" i="44"/>
  <c r="B36" i="44"/>
  <c r="C36" i="44" s="1"/>
  <c r="B26" i="17"/>
  <c r="C26" i="17" s="1"/>
  <c r="A28" i="17"/>
  <c r="B35" i="23"/>
  <c r="C35" i="23" s="1"/>
  <c r="A37" i="23"/>
  <c r="B30" i="27"/>
  <c r="C30" i="27" s="1"/>
  <c r="A32" i="27"/>
  <c r="B29" i="19"/>
  <c r="C29" i="19" s="1"/>
  <c r="A31" i="19"/>
  <c r="A37" i="43"/>
  <c r="B37" i="43" s="1"/>
  <c r="C37" i="43" s="1"/>
  <c r="A36" i="43"/>
  <c r="B36" i="43" s="1"/>
  <c r="C36" i="43" s="1"/>
  <c r="A42" i="42"/>
  <c r="B39" i="42"/>
  <c r="C39" i="42" s="1"/>
  <c r="A43" i="42"/>
  <c r="B40" i="42"/>
  <c r="C40" i="42" s="1"/>
  <c r="A40" i="41"/>
  <c r="B38" i="41"/>
  <c r="C38" i="41" s="1"/>
  <c r="B35" i="41"/>
  <c r="C35" i="41" s="1"/>
  <c r="A37" i="41"/>
  <c r="A40" i="40"/>
  <c r="B38" i="40"/>
  <c r="C38" i="40" s="1"/>
  <c r="B37" i="40"/>
  <c r="C37" i="40" s="1"/>
  <c r="A39" i="40"/>
  <c r="A35" i="39"/>
  <c r="B33" i="39"/>
  <c r="C33" i="39" s="1"/>
  <c r="A34" i="39"/>
  <c r="B32" i="39"/>
  <c r="C32" i="39" s="1"/>
  <c r="A31" i="13"/>
  <c r="B29" i="13"/>
  <c r="C29" i="13" s="1"/>
  <c r="B30" i="23"/>
  <c r="C30" i="23" s="1"/>
  <c r="A32" i="23"/>
  <c r="A37" i="17"/>
  <c r="B35" i="17"/>
  <c r="C35" i="17" s="1"/>
  <c r="B27" i="12"/>
  <c r="C27" i="12" s="1"/>
  <c r="A29" i="12"/>
  <c r="B31" i="25"/>
  <c r="C31" i="25" s="1"/>
  <c r="A33" i="25"/>
  <c r="A29" i="10"/>
  <c r="B27" i="10"/>
  <c r="C27" i="10" s="1"/>
  <c r="B32" i="19"/>
  <c r="C32" i="19" s="1"/>
  <c r="A34" i="19"/>
  <c r="B30" i="37"/>
  <c r="C30" i="37" s="1"/>
  <c r="A32" i="37"/>
  <c r="B31" i="37"/>
  <c r="C31" i="37" s="1"/>
  <c r="A34" i="37"/>
  <c r="A32" i="35"/>
  <c r="B30" i="35"/>
  <c r="C30" i="35" s="1"/>
  <c r="B27" i="35"/>
  <c r="C27" i="35" s="1"/>
  <c r="A29" i="35"/>
  <c r="B28" i="32"/>
  <c r="C28" i="32" s="1"/>
  <c r="A30" i="32"/>
  <c r="B28" i="10"/>
  <c r="C28" i="10" s="1"/>
  <c r="A30" i="10"/>
  <c r="B31" i="26"/>
  <c r="C31" i="26" s="1"/>
  <c r="A33" i="26"/>
  <c r="B28" i="12"/>
  <c r="C28" i="12" s="1"/>
  <c r="A30" i="12"/>
  <c r="B31" i="27"/>
  <c r="C31" i="27" s="1"/>
  <c r="A33" i="27"/>
  <c r="B30" i="13"/>
  <c r="C30" i="13" s="1"/>
  <c r="A32" i="13"/>
  <c r="B27" i="28"/>
  <c r="C27" i="28" s="1"/>
  <c r="A29" i="28"/>
  <c r="A33" i="11"/>
  <c r="B31" i="11"/>
  <c r="C31" i="11" s="1"/>
  <c r="B32" i="29"/>
  <c r="C32" i="29" s="1"/>
  <c r="A34" i="29"/>
  <c r="B32" i="25"/>
  <c r="C32" i="25" s="1"/>
  <c r="A34" i="25"/>
  <c r="B29" i="15"/>
  <c r="C29" i="15" s="1"/>
  <c r="A31" i="15"/>
  <c r="B33" i="29"/>
  <c r="C33" i="29" s="1"/>
  <c r="A35" i="29"/>
  <c r="B26" i="15"/>
  <c r="C26" i="15" s="1"/>
  <c r="A28" i="15"/>
  <c r="A32" i="21"/>
  <c r="B30" i="21"/>
  <c r="C30" i="21" s="1"/>
  <c r="A44" i="6"/>
  <c r="B42" i="6"/>
  <c r="C42" i="6" s="1"/>
  <c r="B41" i="6"/>
  <c r="C41" i="6" s="1"/>
  <c r="A43" i="6"/>
  <c r="B27" i="32"/>
  <c r="C27" i="32" s="1"/>
  <c r="A29" i="32"/>
  <c r="B33" i="21"/>
  <c r="C33" i="21" s="1"/>
  <c r="A35" i="21"/>
  <c r="B26" i="28"/>
  <c r="C26" i="28" s="1"/>
  <c r="A28" i="28"/>
  <c r="B30" i="20"/>
  <c r="C30" i="20" s="1"/>
  <c r="A32" i="20"/>
  <c r="A32" i="24"/>
  <c r="B30" i="24"/>
  <c r="C30" i="24" s="1"/>
  <c r="B29" i="24"/>
  <c r="C29" i="24" s="1"/>
  <c r="A31" i="24"/>
  <c r="B31" i="16"/>
  <c r="C31" i="16" s="1"/>
  <c r="A33" i="16"/>
  <c r="B27" i="22"/>
  <c r="C27" i="22" s="1"/>
  <c r="A29" i="22"/>
  <c r="A34" i="22"/>
  <c r="B32" i="22"/>
  <c r="C32" i="22" s="1"/>
  <c r="B32" i="16"/>
  <c r="C32" i="16" s="1"/>
  <c r="A34" i="16"/>
  <c r="B27" i="20"/>
  <c r="C27" i="20" s="1"/>
  <c r="A29" i="20"/>
  <c r="B28" i="11"/>
  <c r="C28" i="11" s="1"/>
  <c r="A30" i="11"/>
  <c r="A30" i="26"/>
  <c r="B28" i="26"/>
  <c r="C28" i="26" s="1"/>
  <c r="A31" i="30"/>
  <c r="B29" i="30"/>
  <c r="C29" i="30" s="1"/>
  <c r="A34" i="30"/>
  <c r="B32" i="30"/>
  <c r="C32" i="30" s="1"/>
  <c r="C32" i="31"/>
  <c r="A34" i="31"/>
  <c r="A33" i="31"/>
  <c r="C31" i="31"/>
  <c r="B32" i="34"/>
  <c r="C32" i="34" s="1"/>
  <c r="A34" i="34"/>
  <c r="B31" i="34"/>
  <c r="C31" i="34" s="1"/>
  <c r="A33" i="34"/>
  <c r="B46" i="57" l="1"/>
  <c r="C46" i="57" s="1"/>
  <c r="A48" i="57"/>
  <c r="A46" i="56"/>
  <c r="C44" i="56"/>
  <c r="C41" i="56"/>
  <c r="A43" i="56"/>
  <c r="B43" i="56" s="1"/>
  <c r="A50" i="55"/>
  <c r="B48" i="55"/>
  <c r="C48" i="55" s="1"/>
  <c r="B42" i="54"/>
  <c r="C42" i="54" s="1"/>
  <c r="A44" i="54"/>
  <c r="B41" i="54"/>
  <c r="C41" i="54" s="1"/>
  <c r="A43" i="54"/>
  <c r="A54" i="53"/>
  <c r="B52" i="53"/>
  <c r="C52" i="53" s="1"/>
  <c r="B43" i="52"/>
  <c r="C43" i="52" s="1"/>
  <c r="A45" i="52"/>
  <c r="A46" i="52"/>
  <c r="B44" i="52"/>
  <c r="C44" i="52" s="1"/>
  <c r="A46" i="51"/>
  <c r="B44" i="51"/>
  <c r="C44" i="51" s="1"/>
  <c r="B42" i="50"/>
  <c r="C42" i="50" s="1"/>
  <c r="A44" i="50"/>
  <c r="A43" i="50"/>
  <c r="B41" i="50"/>
  <c r="C41" i="50" s="1"/>
  <c r="A48" i="49"/>
  <c r="B46" i="49"/>
  <c r="C46" i="49" s="1"/>
  <c r="A46" i="48"/>
  <c r="B44" i="48"/>
  <c r="C44" i="48" s="1"/>
  <c r="B41" i="48"/>
  <c r="C41" i="48" s="1"/>
  <c r="A43" i="48"/>
  <c r="B39" i="46"/>
  <c r="C39" i="46" s="1"/>
  <c r="A41" i="46"/>
  <c r="A42" i="46"/>
  <c r="B40" i="46"/>
  <c r="C40" i="46" s="1"/>
  <c r="A49" i="47"/>
  <c r="B47" i="47"/>
  <c r="C47" i="47" s="1"/>
  <c r="C45" i="45"/>
  <c r="A47" i="45"/>
  <c r="A46" i="45"/>
  <c r="B43" i="45"/>
  <c r="C43" i="45" s="1"/>
  <c r="B38" i="44"/>
  <c r="C38" i="44" s="1"/>
  <c r="A40" i="44"/>
  <c r="A41" i="44"/>
  <c r="B39" i="44"/>
  <c r="C39" i="44" s="1"/>
  <c r="B37" i="23"/>
  <c r="C37" i="23" s="1"/>
  <c r="A39" i="23"/>
  <c r="B31" i="19"/>
  <c r="C31" i="19" s="1"/>
  <c r="A33" i="19"/>
  <c r="A34" i="27"/>
  <c r="B32" i="27"/>
  <c r="C32" i="27" s="1"/>
  <c r="B28" i="17"/>
  <c r="C28" i="17" s="1"/>
  <c r="A30" i="17"/>
  <c r="A38" i="43"/>
  <c r="B38" i="43" s="1"/>
  <c r="C38" i="43" s="1"/>
  <c r="A39" i="43"/>
  <c r="B39" i="43" s="1"/>
  <c r="C39" i="43" s="1"/>
  <c r="A45" i="42"/>
  <c r="B43" i="42"/>
  <c r="C43" i="42" s="1"/>
  <c r="B42" i="42"/>
  <c r="C42" i="42" s="1"/>
  <c r="A44" i="42"/>
  <c r="A39" i="41"/>
  <c r="B37" i="41"/>
  <c r="C37" i="41" s="1"/>
  <c r="A42" i="41"/>
  <c r="B40" i="41"/>
  <c r="C40" i="41" s="1"/>
  <c r="A41" i="40"/>
  <c r="B39" i="40"/>
  <c r="C39" i="40" s="1"/>
  <c r="B40" i="40"/>
  <c r="C40" i="40" s="1"/>
  <c r="A42" i="40"/>
  <c r="B34" i="39"/>
  <c r="C34" i="39" s="1"/>
  <c r="A36" i="39"/>
  <c r="A37" i="39"/>
  <c r="B35" i="39"/>
  <c r="C35" i="39" s="1"/>
  <c r="B29" i="12"/>
  <c r="C29" i="12" s="1"/>
  <c r="A31" i="12"/>
  <c r="B32" i="23"/>
  <c r="C32" i="23" s="1"/>
  <c r="A34" i="23"/>
  <c r="A31" i="10"/>
  <c r="B29" i="10"/>
  <c r="C29" i="10" s="1"/>
  <c r="B34" i="19"/>
  <c r="C34" i="19" s="1"/>
  <c r="A36" i="19"/>
  <c r="B33" i="25"/>
  <c r="C33" i="25" s="1"/>
  <c r="A35" i="25"/>
  <c r="B37" i="17"/>
  <c r="C37" i="17" s="1"/>
  <c r="A39" i="17"/>
  <c r="B31" i="13"/>
  <c r="C31" i="13" s="1"/>
  <c r="A33" i="13"/>
  <c r="A36" i="37"/>
  <c r="B34" i="37"/>
  <c r="C34" i="37" s="1"/>
  <c r="B32" i="37"/>
  <c r="C32" i="37" s="1"/>
  <c r="A35" i="37"/>
  <c r="B29" i="35"/>
  <c r="C29" i="35" s="1"/>
  <c r="A31" i="35"/>
  <c r="B32" i="35"/>
  <c r="C32" i="35" s="1"/>
  <c r="A34" i="35"/>
  <c r="B29" i="22"/>
  <c r="C29" i="22" s="1"/>
  <c r="A31" i="22"/>
  <c r="B31" i="24"/>
  <c r="C31" i="24" s="1"/>
  <c r="A33" i="24"/>
  <c r="B35" i="21"/>
  <c r="C35" i="21" s="1"/>
  <c r="A37" i="21"/>
  <c r="B35" i="29"/>
  <c r="C35" i="29" s="1"/>
  <c r="A37" i="29"/>
  <c r="A36" i="25"/>
  <c r="B34" i="25"/>
  <c r="C34" i="25" s="1"/>
  <c r="B32" i="13"/>
  <c r="C32" i="13" s="1"/>
  <c r="A34" i="13"/>
  <c r="B30" i="12"/>
  <c r="C30" i="12" s="1"/>
  <c r="A32" i="12"/>
  <c r="B33" i="26"/>
  <c r="C33" i="26" s="1"/>
  <c r="A35" i="26"/>
  <c r="A36" i="22"/>
  <c r="B34" i="22"/>
  <c r="C34" i="22" s="1"/>
  <c r="B32" i="21"/>
  <c r="C32" i="21" s="1"/>
  <c r="A34" i="21"/>
  <c r="B33" i="11"/>
  <c r="C33" i="11" s="1"/>
  <c r="A35" i="11"/>
  <c r="B34" i="16"/>
  <c r="C34" i="16" s="1"/>
  <c r="A36" i="16"/>
  <c r="B32" i="20"/>
  <c r="C32" i="20" s="1"/>
  <c r="A34" i="20"/>
  <c r="B29" i="20"/>
  <c r="C29" i="20" s="1"/>
  <c r="A31" i="20"/>
  <c r="B33" i="16"/>
  <c r="C33" i="16" s="1"/>
  <c r="A35" i="16"/>
  <c r="B28" i="28"/>
  <c r="C28" i="28" s="1"/>
  <c r="A30" i="28"/>
  <c r="B29" i="32"/>
  <c r="C29" i="32" s="1"/>
  <c r="A31" i="32"/>
  <c r="B43" i="6"/>
  <c r="C43" i="6" s="1"/>
  <c r="A45" i="6"/>
  <c r="B28" i="15"/>
  <c r="C28" i="15" s="1"/>
  <c r="A30" i="15"/>
  <c r="B31" i="15"/>
  <c r="C31" i="15" s="1"/>
  <c r="A33" i="15"/>
  <c r="B34" i="29"/>
  <c r="C34" i="29" s="1"/>
  <c r="A36" i="29"/>
  <c r="B29" i="28"/>
  <c r="C29" i="28" s="1"/>
  <c r="A31" i="28"/>
  <c r="B33" i="27"/>
  <c r="C33" i="27" s="1"/>
  <c r="A35" i="27"/>
  <c r="B30" i="10"/>
  <c r="C30" i="10" s="1"/>
  <c r="A32" i="10"/>
  <c r="B30" i="32"/>
  <c r="C30" i="32" s="1"/>
  <c r="A32" i="32"/>
  <c r="A34" i="24"/>
  <c r="B32" i="24"/>
  <c r="C32" i="24" s="1"/>
  <c r="A46" i="6"/>
  <c r="B44" i="6"/>
  <c r="C44" i="6" s="1"/>
  <c r="B30" i="11"/>
  <c r="C30" i="11" s="1"/>
  <c r="A32" i="11"/>
  <c r="A32" i="26"/>
  <c r="B30" i="26"/>
  <c r="C30" i="26" s="1"/>
  <c r="B31" i="30"/>
  <c r="C31" i="30" s="1"/>
  <c r="A33" i="30"/>
  <c r="B34" i="30"/>
  <c r="C34" i="30" s="1"/>
  <c r="A36" i="30"/>
  <c r="C34" i="31"/>
  <c r="A36" i="31"/>
  <c r="A35" i="31"/>
  <c r="C33" i="31"/>
  <c r="B34" i="34"/>
  <c r="C34" i="34" s="1"/>
  <c r="A36" i="34"/>
  <c r="A35" i="34"/>
  <c r="A39" i="34" s="1"/>
  <c r="B39" i="34" s="1"/>
  <c r="C39" i="34" s="1"/>
  <c r="B33" i="34"/>
  <c r="C33" i="34" s="1"/>
  <c r="B48" i="57" l="1"/>
  <c r="C48" i="57" s="1"/>
  <c r="A50" i="57"/>
  <c r="C43" i="56"/>
  <c r="A45" i="56"/>
  <c r="B45" i="56" s="1"/>
  <c r="A48" i="56"/>
  <c r="C46" i="56"/>
  <c r="B50" i="55"/>
  <c r="C50" i="55" s="1"/>
  <c r="A52" i="55"/>
  <c r="A45" i="54"/>
  <c r="B43" i="54"/>
  <c r="C43" i="54" s="1"/>
  <c r="B44" i="54"/>
  <c r="C44" i="54" s="1"/>
  <c r="A46" i="54"/>
  <c r="A56" i="53"/>
  <c r="B54" i="53"/>
  <c r="C54" i="53" s="1"/>
  <c r="B46" i="52"/>
  <c r="C46" i="52" s="1"/>
  <c r="A48" i="52"/>
  <c r="B45" i="52"/>
  <c r="C45" i="52" s="1"/>
  <c r="A47" i="52"/>
  <c r="B46" i="51"/>
  <c r="C46" i="51" s="1"/>
  <c r="A48" i="51"/>
  <c r="B43" i="50"/>
  <c r="C43" i="50" s="1"/>
  <c r="A45" i="50"/>
  <c r="A46" i="50"/>
  <c r="B44" i="50"/>
  <c r="C44" i="50" s="1"/>
  <c r="A50" i="49"/>
  <c r="B48" i="49"/>
  <c r="C48" i="49" s="1"/>
  <c r="B43" i="48"/>
  <c r="C43" i="48" s="1"/>
  <c r="A45" i="48"/>
  <c r="A48" i="48"/>
  <c r="B46" i="48"/>
  <c r="C46" i="48" s="1"/>
  <c r="B41" i="46"/>
  <c r="C41" i="46" s="1"/>
  <c r="A43" i="46"/>
  <c r="A44" i="46"/>
  <c r="B42" i="46"/>
  <c r="C42" i="46" s="1"/>
  <c r="A51" i="47"/>
  <c r="B49" i="47"/>
  <c r="C49" i="47" s="1"/>
  <c r="A48" i="45"/>
  <c r="B46" i="45"/>
  <c r="C46" i="45" s="1"/>
  <c r="A49" i="45"/>
  <c r="C47" i="45"/>
  <c r="A43" i="44"/>
  <c r="B41" i="44"/>
  <c r="C41" i="44" s="1"/>
  <c r="A42" i="44"/>
  <c r="B40" i="44"/>
  <c r="C40" i="44" s="1"/>
  <c r="B30" i="17"/>
  <c r="C30" i="17" s="1"/>
  <c r="A32" i="17"/>
  <c r="B33" i="19"/>
  <c r="C33" i="19" s="1"/>
  <c r="A35" i="19"/>
  <c r="A41" i="23"/>
  <c r="B39" i="23"/>
  <c r="C39" i="23" s="1"/>
  <c r="B34" i="27"/>
  <c r="C34" i="27" s="1"/>
  <c r="A36" i="27"/>
  <c r="A41" i="43"/>
  <c r="B41" i="43" s="1"/>
  <c r="C41" i="43" s="1"/>
  <c r="A40" i="43"/>
  <c r="B40" i="43" s="1"/>
  <c r="C40" i="43" s="1"/>
  <c r="A46" i="42"/>
  <c r="B44" i="42"/>
  <c r="C44" i="42" s="1"/>
  <c r="A47" i="42"/>
  <c r="B45" i="42"/>
  <c r="C45" i="42" s="1"/>
  <c r="A44" i="41"/>
  <c r="B42" i="41"/>
  <c r="C42" i="41" s="1"/>
  <c r="B39" i="41"/>
  <c r="C39" i="41" s="1"/>
  <c r="A41" i="41"/>
  <c r="A44" i="40"/>
  <c r="B42" i="40"/>
  <c r="C42" i="40" s="1"/>
  <c r="B41" i="40"/>
  <c r="C41" i="40" s="1"/>
  <c r="A43" i="40"/>
  <c r="B37" i="39"/>
  <c r="C37" i="39" s="1"/>
  <c r="A39" i="39"/>
  <c r="A38" i="39"/>
  <c r="B36" i="39"/>
  <c r="C36" i="39" s="1"/>
  <c r="A33" i="10"/>
  <c r="B31" i="10"/>
  <c r="C31" i="10" s="1"/>
  <c r="B39" i="17"/>
  <c r="C39" i="17" s="1"/>
  <c r="A41" i="17"/>
  <c r="B36" i="19"/>
  <c r="C36" i="19" s="1"/>
  <c r="A38" i="19"/>
  <c r="A36" i="23"/>
  <c r="B34" i="23"/>
  <c r="C34" i="23" s="1"/>
  <c r="A35" i="13"/>
  <c r="B33" i="13"/>
  <c r="C33" i="13" s="1"/>
  <c r="A37" i="25"/>
  <c r="B35" i="25"/>
  <c r="C35" i="25" s="1"/>
  <c r="B31" i="12"/>
  <c r="C31" i="12" s="1"/>
  <c r="A33" i="12"/>
  <c r="B36" i="37"/>
  <c r="C36" i="37" s="1"/>
  <c r="A38" i="37"/>
  <c r="B35" i="37"/>
  <c r="C35" i="37" s="1"/>
  <c r="A37" i="37"/>
  <c r="A36" i="35"/>
  <c r="B34" i="35"/>
  <c r="C34" i="35" s="1"/>
  <c r="B31" i="35"/>
  <c r="C31" i="35" s="1"/>
  <c r="A33" i="35"/>
  <c r="B31" i="28"/>
  <c r="C31" i="28" s="1"/>
  <c r="A33" i="28"/>
  <c r="B35" i="16"/>
  <c r="C35" i="16" s="1"/>
  <c r="A37" i="16"/>
  <c r="A33" i="20"/>
  <c r="B31" i="20"/>
  <c r="C31" i="20" s="1"/>
  <c r="B34" i="21"/>
  <c r="C34" i="21" s="1"/>
  <c r="A36" i="21"/>
  <c r="B33" i="24"/>
  <c r="C33" i="24" s="1"/>
  <c r="A35" i="24"/>
  <c r="A48" i="6"/>
  <c r="B46" i="6"/>
  <c r="C46" i="6" s="1"/>
  <c r="A38" i="25"/>
  <c r="B36" i="25"/>
  <c r="C36" i="25" s="1"/>
  <c r="B32" i="10"/>
  <c r="C32" i="10" s="1"/>
  <c r="A34" i="10"/>
  <c r="B33" i="15"/>
  <c r="C33" i="15" s="1"/>
  <c r="A35" i="15"/>
  <c r="B31" i="32"/>
  <c r="C31" i="32" s="1"/>
  <c r="A33" i="32"/>
  <c r="A38" i="16"/>
  <c r="B36" i="16"/>
  <c r="C36" i="16" s="1"/>
  <c r="B32" i="12"/>
  <c r="C32" i="12" s="1"/>
  <c r="A34" i="12"/>
  <c r="A34" i="32"/>
  <c r="B32" i="32"/>
  <c r="C32" i="32" s="1"/>
  <c r="B35" i="27"/>
  <c r="C35" i="27" s="1"/>
  <c r="A37" i="27"/>
  <c r="B36" i="29"/>
  <c r="C36" i="29" s="1"/>
  <c r="A38" i="29"/>
  <c r="B30" i="15"/>
  <c r="C30" i="15" s="1"/>
  <c r="A32" i="15"/>
  <c r="B45" i="6"/>
  <c r="C45" i="6" s="1"/>
  <c r="A47" i="6"/>
  <c r="B30" i="28"/>
  <c r="C30" i="28" s="1"/>
  <c r="A32" i="28"/>
  <c r="B34" i="20"/>
  <c r="C34" i="20" s="1"/>
  <c r="A36" i="20"/>
  <c r="B35" i="11"/>
  <c r="C35" i="11" s="1"/>
  <c r="A37" i="11"/>
  <c r="B35" i="26"/>
  <c r="C35" i="26" s="1"/>
  <c r="A37" i="26"/>
  <c r="B34" i="13"/>
  <c r="C34" i="13" s="1"/>
  <c r="A36" i="13"/>
  <c r="B37" i="29"/>
  <c r="C37" i="29" s="1"/>
  <c r="A39" i="29"/>
  <c r="B37" i="21"/>
  <c r="C37" i="21" s="1"/>
  <c r="A39" i="21"/>
  <c r="B31" i="22"/>
  <c r="C31" i="22" s="1"/>
  <c r="A33" i="22"/>
  <c r="B34" i="24"/>
  <c r="C34" i="24" s="1"/>
  <c r="A36" i="24"/>
  <c r="B36" i="22"/>
  <c r="C36" i="22" s="1"/>
  <c r="A38" i="22"/>
  <c r="A34" i="26"/>
  <c r="B32" i="26"/>
  <c r="C32" i="26" s="1"/>
  <c r="B32" i="11"/>
  <c r="C32" i="11" s="1"/>
  <c r="A34" i="11"/>
  <c r="A35" i="30"/>
  <c r="B33" i="30"/>
  <c r="C33" i="30" s="1"/>
  <c r="A38" i="30"/>
  <c r="B36" i="30"/>
  <c r="C36" i="30" s="1"/>
  <c r="A39" i="31"/>
  <c r="C36" i="31"/>
  <c r="A38" i="31"/>
  <c r="C35" i="31"/>
  <c r="B36" i="34"/>
  <c r="C36" i="34" s="1"/>
  <c r="A40" i="34"/>
  <c r="B35" i="34"/>
  <c r="C35" i="34" s="1"/>
  <c r="A52" i="57" l="1"/>
  <c r="B50" i="57"/>
  <c r="C50" i="57" s="1"/>
  <c r="C48" i="56"/>
  <c r="A50" i="56"/>
  <c r="C45" i="56"/>
  <c r="A47" i="56"/>
  <c r="B47" i="56" s="1"/>
  <c r="A54" i="55"/>
  <c r="B52" i="55"/>
  <c r="C52" i="55" s="1"/>
  <c r="A48" i="54"/>
  <c r="B46" i="54"/>
  <c r="C46" i="54" s="1"/>
  <c r="B45" i="54"/>
  <c r="C45" i="54" s="1"/>
  <c r="A47" i="54"/>
  <c r="A58" i="53"/>
  <c r="B56" i="53"/>
  <c r="C56" i="53" s="1"/>
  <c r="B48" i="52"/>
  <c r="C48" i="52" s="1"/>
  <c r="A50" i="52"/>
  <c r="A49" i="52"/>
  <c r="B47" i="52"/>
  <c r="C47" i="52" s="1"/>
  <c r="A50" i="51"/>
  <c r="B48" i="51"/>
  <c r="C48" i="51" s="1"/>
  <c r="B46" i="50"/>
  <c r="C46" i="50" s="1"/>
  <c r="A48" i="50"/>
  <c r="A47" i="50"/>
  <c r="B45" i="50"/>
  <c r="C45" i="50" s="1"/>
  <c r="A52" i="49"/>
  <c r="B50" i="49"/>
  <c r="C50" i="49" s="1"/>
  <c r="A50" i="48"/>
  <c r="B48" i="48"/>
  <c r="C48" i="48" s="1"/>
  <c r="B45" i="48"/>
  <c r="C45" i="48" s="1"/>
  <c r="A47" i="48"/>
  <c r="A45" i="46"/>
  <c r="B43" i="46"/>
  <c r="C43" i="46" s="1"/>
  <c r="A46" i="46"/>
  <c r="B44" i="46"/>
  <c r="C44" i="46" s="1"/>
  <c r="A53" i="47"/>
  <c r="B51" i="47"/>
  <c r="C51" i="47" s="1"/>
  <c r="C49" i="45"/>
  <c r="A51" i="45"/>
  <c r="A50" i="45"/>
  <c r="B48" i="45"/>
  <c r="C48" i="45" s="1"/>
  <c r="B42" i="44"/>
  <c r="C42" i="44" s="1"/>
  <c r="A44" i="44"/>
  <c r="A45" i="44"/>
  <c r="B43" i="44"/>
  <c r="C43" i="44" s="1"/>
  <c r="A38" i="27"/>
  <c r="B36" i="27"/>
  <c r="C36" i="27" s="1"/>
  <c r="A37" i="19"/>
  <c r="B35" i="19"/>
  <c r="C35" i="19" s="1"/>
  <c r="B32" i="17"/>
  <c r="C32" i="17" s="1"/>
  <c r="A34" i="17"/>
  <c r="B41" i="23"/>
  <c r="C41" i="23" s="1"/>
  <c r="A43" i="23"/>
  <c r="A42" i="43"/>
  <c r="B42" i="43" s="1"/>
  <c r="C42" i="43" s="1"/>
  <c r="A43" i="43"/>
  <c r="B43" i="43" s="1"/>
  <c r="C43" i="43" s="1"/>
  <c r="A49" i="42"/>
  <c r="B47" i="42"/>
  <c r="C47" i="42" s="1"/>
  <c r="B46" i="42"/>
  <c r="C46" i="42" s="1"/>
  <c r="A48" i="42"/>
  <c r="B41" i="41"/>
  <c r="C41" i="41" s="1"/>
  <c r="A43" i="41"/>
  <c r="A46" i="41"/>
  <c r="B44" i="41"/>
  <c r="C44" i="41" s="1"/>
  <c r="A45" i="40"/>
  <c r="B43" i="40"/>
  <c r="C43" i="40" s="1"/>
  <c r="B44" i="40"/>
  <c r="C44" i="40" s="1"/>
  <c r="A46" i="40"/>
  <c r="B38" i="39"/>
  <c r="C38" i="39" s="1"/>
  <c r="A40" i="39"/>
  <c r="A41" i="39"/>
  <c r="B39" i="39"/>
  <c r="C39" i="39" s="1"/>
  <c r="A43" i="17"/>
  <c r="B41" i="17"/>
  <c r="C41" i="17" s="1"/>
  <c r="B37" i="25"/>
  <c r="C37" i="25" s="1"/>
  <c r="A39" i="25"/>
  <c r="B36" i="23"/>
  <c r="C36" i="23" s="1"/>
  <c r="A38" i="23"/>
  <c r="A35" i="12"/>
  <c r="B33" i="12"/>
  <c r="C33" i="12" s="1"/>
  <c r="B38" i="19"/>
  <c r="C38" i="19" s="1"/>
  <c r="A40" i="19"/>
  <c r="A37" i="13"/>
  <c r="B35" i="13"/>
  <c r="C35" i="13" s="1"/>
  <c r="B33" i="10"/>
  <c r="C33" i="10" s="1"/>
  <c r="A35" i="10"/>
  <c r="B37" i="37"/>
  <c r="C37" i="37" s="1"/>
  <c r="A39" i="37"/>
  <c r="A41" i="37"/>
  <c r="B38" i="37"/>
  <c r="C38" i="37" s="1"/>
  <c r="B33" i="35"/>
  <c r="C33" i="35" s="1"/>
  <c r="A35" i="35"/>
  <c r="B36" i="35"/>
  <c r="C36" i="35" s="1"/>
  <c r="A38" i="35"/>
  <c r="B33" i="22"/>
  <c r="C33" i="22" s="1"/>
  <c r="A35" i="22"/>
  <c r="B47" i="6"/>
  <c r="C47" i="6" s="1"/>
  <c r="A49" i="6"/>
  <c r="B38" i="29"/>
  <c r="C38" i="29" s="1"/>
  <c r="A40" i="29"/>
  <c r="A37" i="15"/>
  <c r="B35" i="15"/>
  <c r="C35" i="15" s="1"/>
  <c r="A38" i="21"/>
  <c r="B36" i="21"/>
  <c r="C36" i="21" s="1"/>
  <c r="B34" i="32"/>
  <c r="C34" i="32" s="1"/>
  <c r="A36" i="32"/>
  <c r="B38" i="16"/>
  <c r="C38" i="16" s="1"/>
  <c r="A40" i="16"/>
  <c r="A40" i="25"/>
  <c r="B38" i="25"/>
  <c r="C38" i="25" s="1"/>
  <c r="A38" i="24"/>
  <c r="B36" i="24"/>
  <c r="C36" i="24" s="1"/>
  <c r="B36" i="13"/>
  <c r="C36" i="13" s="1"/>
  <c r="A38" i="13"/>
  <c r="B37" i="11"/>
  <c r="C37" i="11" s="1"/>
  <c r="A39" i="11"/>
  <c r="B34" i="12"/>
  <c r="C34" i="12" s="1"/>
  <c r="A36" i="12"/>
  <c r="B35" i="24"/>
  <c r="C35" i="24" s="1"/>
  <c r="A37" i="24"/>
  <c r="B37" i="16"/>
  <c r="C37" i="16" s="1"/>
  <c r="A39" i="16"/>
  <c r="B33" i="28"/>
  <c r="C33" i="28" s="1"/>
  <c r="A35" i="28"/>
  <c r="A40" i="22"/>
  <c r="B38" i="22"/>
  <c r="C38" i="22" s="1"/>
  <c r="B39" i="21"/>
  <c r="C39" i="21" s="1"/>
  <c r="A41" i="21"/>
  <c r="B39" i="29"/>
  <c r="C39" i="29" s="1"/>
  <c r="A41" i="29"/>
  <c r="B37" i="26"/>
  <c r="C37" i="26" s="1"/>
  <c r="A39" i="26"/>
  <c r="B36" i="20"/>
  <c r="C36" i="20" s="1"/>
  <c r="A38" i="20"/>
  <c r="B32" i="28"/>
  <c r="C32" i="28" s="1"/>
  <c r="A34" i="28"/>
  <c r="B32" i="15"/>
  <c r="C32" i="15" s="1"/>
  <c r="A34" i="15"/>
  <c r="B37" i="27"/>
  <c r="C37" i="27" s="1"/>
  <c r="A39" i="27"/>
  <c r="B33" i="32"/>
  <c r="C33" i="32" s="1"/>
  <c r="A35" i="32"/>
  <c r="B34" i="10"/>
  <c r="C34" i="10" s="1"/>
  <c r="A36" i="10"/>
  <c r="A50" i="6"/>
  <c r="B48" i="6"/>
  <c r="C48" i="6" s="1"/>
  <c r="A35" i="20"/>
  <c r="B33" i="20"/>
  <c r="C33" i="20" s="1"/>
  <c r="B34" i="11"/>
  <c r="C34" i="11" s="1"/>
  <c r="A36" i="11"/>
  <c r="A36" i="26"/>
  <c r="B34" i="26"/>
  <c r="C34" i="26" s="1"/>
  <c r="A37" i="30"/>
  <c r="B35" i="30"/>
  <c r="C35" i="30" s="1"/>
  <c r="B38" i="30"/>
  <c r="C38" i="30" s="1"/>
  <c r="A40" i="30"/>
  <c r="A41" i="31"/>
  <c r="C39" i="31"/>
  <c r="A40" i="31"/>
  <c r="C38" i="31"/>
  <c r="B40" i="34"/>
  <c r="C40" i="34" s="1"/>
  <c r="A42" i="34"/>
  <c r="A41" i="34"/>
  <c r="B52" i="57" l="1"/>
  <c r="C52" i="57" s="1"/>
  <c r="A54" i="57"/>
  <c r="A49" i="56"/>
  <c r="B49" i="56" s="1"/>
  <c r="C47" i="56"/>
  <c r="A52" i="56"/>
  <c r="C50" i="56"/>
  <c r="B54" i="55"/>
  <c r="C54" i="55" s="1"/>
  <c r="A56" i="55"/>
  <c r="B47" i="54"/>
  <c r="C47" i="54" s="1"/>
  <c r="A49" i="54"/>
  <c r="A50" i="54"/>
  <c r="B48" i="54"/>
  <c r="C48" i="54" s="1"/>
  <c r="B58" i="53"/>
  <c r="C58" i="53" s="1"/>
  <c r="A60" i="53"/>
  <c r="B50" i="52"/>
  <c r="C50" i="52" s="1"/>
  <c r="A52" i="52"/>
  <c r="A51" i="52"/>
  <c r="B49" i="52"/>
  <c r="C49" i="52" s="1"/>
  <c r="B50" i="51"/>
  <c r="C50" i="51" s="1"/>
  <c r="A52" i="51"/>
  <c r="B47" i="50"/>
  <c r="C47" i="50" s="1"/>
  <c r="A49" i="50"/>
  <c r="A50" i="50"/>
  <c r="B48" i="50"/>
  <c r="C48" i="50" s="1"/>
  <c r="A54" i="49"/>
  <c r="B52" i="49"/>
  <c r="C52" i="49" s="1"/>
  <c r="B47" i="48"/>
  <c r="C47" i="48" s="1"/>
  <c r="A49" i="48"/>
  <c r="A52" i="48"/>
  <c r="B50" i="48"/>
  <c r="C50" i="48" s="1"/>
  <c r="A47" i="46"/>
  <c r="B45" i="46"/>
  <c r="C45" i="46" s="1"/>
  <c r="A48" i="46"/>
  <c r="B46" i="46"/>
  <c r="C46" i="46" s="1"/>
  <c r="A55" i="47"/>
  <c r="B53" i="47"/>
  <c r="C53" i="47" s="1"/>
  <c r="A52" i="45"/>
  <c r="B50" i="45"/>
  <c r="C50" i="45" s="1"/>
  <c r="A53" i="45"/>
  <c r="C51" i="45"/>
  <c r="B45" i="44"/>
  <c r="C45" i="44" s="1"/>
  <c r="A47" i="44"/>
  <c r="A46" i="44"/>
  <c r="B44" i="44"/>
  <c r="C44" i="44" s="1"/>
  <c r="B37" i="19"/>
  <c r="C37" i="19" s="1"/>
  <c r="A39" i="19"/>
  <c r="B34" i="17"/>
  <c r="C34" i="17" s="1"/>
  <c r="A36" i="17"/>
  <c r="A45" i="23"/>
  <c r="B43" i="23"/>
  <c r="C43" i="23" s="1"/>
  <c r="A40" i="27"/>
  <c r="B38" i="27"/>
  <c r="C38" i="27" s="1"/>
  <c r="A45" i="43"/>
  <c r="B45" i="43" s="1"/>
  <c r="C45" i="43" s="1"/>
  <c r="A44" i="43"/>
  <c r="B44" i="43" s="1"/>
  <c r="C44" i="43" s="1"/>
  <c r="A50" i="42"/>
  <c r="B48" i="42"/>
  <c r="C48" i="42" s="1"/>
  <c r="A51" i="42"/>
  <c r="B49" i="42"/>
  <c r="C49" i="42" s="1"/>
  <c r="A48" i="41"/>
  <c r="B46" i="41"/>
  <c r="C46" i="41" s="1"/>
  <c r="B43" i="41"/>
  <c r="C43" i="41" s="1"/>
  <c r="A45" i="41"/>
  <c r="A48" i="40"/>
  <c r="B46" i="40"/>
  <c r="C46" i="40" s="1"/>
  <c r="B45" i="40"/>
  <c r="C45" i="40" s="1"/>
  <c r="A47" i="40"/>
  <c r="A43" i="39"/>
  <c r="B41" i="39"/>
  <c r="C41" i="39" s="1"/>
  <c r="A42" i="39"/>
  <c r="B40" i="39"/>
  <c r="C40" i="39" s="1"/>
  <c r="B39" i="25"/>
  <c r="C39" i="25" s="1"/>
  <c r="A41" i="25"/>
  <c r="A39" i="13"/>
  <c r="B37" i="13"/>
  <c r="C37" i="13" s="1"/>
  <c r="B35" i="12"/>
  <c r="C35" i="12" s="1"/>
  <c r="A37" i="12"/>
  <c r="B35" i="10"/>
  <c r="C35" i="10" s="1"/>
  <c r="A37" i="10"/>
  <c r="B40" i="19"/>
  <c r="C40" i="19" s="1"/>
  <c r="A42" i="19"/>
  <c r="B38" i="23"/>
  <c r="C38" i="23" s="1"/>
  <c r="A40" i="23"/>
  <c r="A45" i="17"/>
  <c r="B43" i="17"/>
  <c r="C43" i="17" s="1"/>
  <c r="B39" i="37"/>
  <c r="C39" i="37" s="1"/>
  <c r="A42" i="37"/>
  <c r="B41" i="37"/>
  <c r="C41" i="37" s="1"/>
  <c r="A43" i="37"/>
  <c r="A40" i="35"/>
  <c r="B38" i="35"/>
  <c r="C38" i="35" s="1"/>
  <c r="B35" i="35"/>
  <c r="C35" i="35" s="1"/>
  <c r="A37" i="35"/>
  <c r="B36" i="10"/>
  <c r="C36" i="10" s="1"/>
  <c r="A38" i="10"/>
  <c r="B39" i="27"/>
  <c r="C39" i="27" s="1"/>
  <c r="A41" i="27"/>
  <c r="B34" i="28"/>
  <c r="C34" i="28" s="1"/>
  <c r="A36" i="28"/>
  <c r="B39" i="26"/>
  <c r="C39" i="26" s="1"/>
  <c r="A41" i="26"/>
  <c r="B41" i="21"/>
  <c r="C41" i="21" s="1"/>
  <c r="A43" i="21"/>
  <c r="B40" i="16"/>
  <c r="C40" i="16" s="1"/>
  <c r="A42" i="16"/>
  <c r="B49" i="6"/>
  <c r="C49" i="6" s="1"/>
  <c r="A51" i="6"/>
  <c r="A42" i="22"/>
  <c r="B40" i="22"/>
  <c r="C40" i="22" s="1"/>
  <c r="A40" i="24"/>
  <c r="B38" i="24"/>
  <c r="C38" i="24" s="1"/>
  <c r="B37" i="15"/>
  <c r="C37" i="15" s="1"/>
  <c r="A39" i="15"/>
  <c r="B39" i="16"/>
  <c r="C39" i="16" s="1"/>
  <c r="A41" i="16"/>
  <c r="B36" i="12"/>
  <c r="C36" i="12" s="1"/>
  <c r="A38" i="12"/>
  <c r="B38" i="13"/>
  <c r="C38" i="13" s="1"/>
  <c r="A40" i="13"/>
  <c r="B35" i="32"/>
  <c r="C35" i="32" s="1"/>
  <c r="A37" i="32"/>
  <c r="B34" i="15"/>
  <c r="C34" i="15" s="1"/>
  <c r="A36" i="15"/>
  <c r="B38" i="20"/>
  <c r="C38" i="20" s="1"/>
  <c r="A40" i="20"/>
  <c r="B41" i="29"/>
  <c r="C41" i="29" s="1"/>
  <c r="A43" i="29"/>
  <c r="B35" i="28"/>
  <c r="C35" i="28" s="1"/>
  <c r="A37" i="28"/>
  <c r="B37" i="24"/>
  <c r="C37" i="24" s="1"/>
  <c r="A39" i="24"/>
  <c r="A41" i="11"/>
  <c r="B39" i="11"/>
  <c r="C39" i="11" s="1"/>
  <c r="B36" i="32"/>
  <c r="C36" i="32" s="1"/>
  <c r="A38" i="32"/>
  <c r="B40" i="29"/>
  <c r="C40" i="29" s="1"/>
  <c r="A42" i="29"/>
  <c r="B35" i="22"/>
  <c r="C35" i="22" s="1"/>
  <c r="A37" i="22"/>
  <c r="A37" i="20"/>
  <c r="B35" i="20"/>
  <c r="C35" i="20" s="1"/>
  <c r="A52" i="6"/>
  <c r="B52" i="6" s="1"/>
  <c r="C52" i="6" s="1"/>
  <c r="B50" i="6"/>
  <c r="C50" i="6" s="1"/>
  <c r="A42" i="25"/>
  <c r="B40" i="25"/>
  <c r="C40" i="25" s="1"/>
  <c r="B38" i="21"/>
  <c r="C38" i="21" s="1"/>
  <c r="A40" i="21"/>
  <c r="B36" i="11"/>
  <c r="C36" i="11" s="1"/>
  <c r="A38" i="11"/>
  <c r="A38" i="26"/>
  <c r="B36" i="26"/>
  <c r="C36" i="26" s="1"/>
  <c r="A39" i="30"/>
  <c r="B37" i="30"/>
  <c r="C37" i="30" s="1"/>
  <c r="A42" i="30"/>
  <c r="B40" i="30"/>
  <c r="C40" i="30" s="1"/>
  <c r="C41" i="31"/>
  <c r="A43" i="31"/>
  <c r="A42" i="31"/>
  <c r="C40" i="31"/>
  <c r="B42" i="34"/>
  <c r="C42" i="34" s="1"/>
  <c r="A44" i="34"/>
  <c r="B41" i="34"/>
  <c r="C41" i="34" s="1"/>
  <c r="A43" i="34"/>
  <c r="B54" i="57" l="1"/>
  <c r="C54" i="57" s="1"/>
  <c r="A56" i="57"/>
  <c r="A54" i="56"/>
  <c r="C52" i="56"/>
  <c r="C49" i="56"/>
  <c r="A51" i="56"/>
  <c r="B51" i="56" s="1"/>
  <c r="B56" i="55"/>
  <c r="C56" i="55" s="1"/>
  <c r="A58" i="55"/>
  <c r="B50" i="54"/>
  <c r="C50" i="54" s="1"/>
  <c r="A52" i="54"/>
  <c r="B49" i="54"/>
  <c r="C49" i="54" s="1"/>
  <c r="A51" i="54"/>
  <c r="B60" i="53"/>
  <c r="C60" i="53" s="1"/>
  <c r="A63" i="53"/>
  <c r="B63" i="53" s="1"/>
  <c r="C63" i="53" s="1"/>
  <c r="B51" i="52"/>
  <c r="C51" i="52" s="1"/>
  <c r="A53" i="52"/>
  <c r="A54" i="52"/>
  <c r="B52" i="52"/>
  <c r="C52" i="52" s="1"/>
  <c r="A54" i="51"/>
  <c r="B52" i="51"/>
  <c r="C52" i="51" s="1"/>
  <c r="B50" i="50"/>
  <c r="C50" i="50" s="1"/>
  <c r="A52" i="50"/>
  <c r="A51" i="50"/>
  <c r="B49" i="50"/>
  <c r="C49" i="50" s="1"/>
  <c r="B55" i="47"/>
  <c r="C55" i="47" s="1"/>
  <c r="A57" i="47"/>
  <c r="B57" i="47" s="1"/>
  <c r="C57" i="47" s="1"/>
  <c r="A57" i="49"/>
  <c r="B57" i="49" s="1"/>
  <c r="C57" i="49" s="1"/>
  <c r="B54" i="49"/>
  <c r="C54" i="49" s="1"/>
  <c r="A54" i="48"/>
  <c r="B52" i="48"/>
  <c r="C52" i="48" s="1"/>
  <c r="B49" i="48"/>
  <c r="C49" i="48" s="1"/>
  <c r="A51" i="48"/>
  <c r="A49" i="46"/>
  <c r="B47" i="46"/>
  <c r="C47" i="46" s="1"/>
  <c r="A50" i="46"/>
  <c r="B48" i="46"/>
  <c r="C48" i="46" s="1"/>
  <c r="C53" i="45"/>
  <c r="A55" i="45"/>
  <c r="A54" i="45"/>
  <c r="B52" i="45"/>
  <c r="C52" i="45" s="1"/>
  <c r="B46" i="44"/>
  <c r="C46" i="44" s="1"/>
  <c r="A48" i="44"/>
  <c r="A49" i="44"/>
  <c r="B47" i="44"/>
  <c r="C47" i="44" s="1"/>
  <c r="B40" i="27"/>
  <c r="C40" i="27" s="1"/>
  <c r="A42" i="27"/>
  <c r="B39" i="19"/>
  <c r="C39" i="19" s="1"/>
  <c r="A41" i="19"/>
  <c r="B36" i="17"/>
  <c r="C36" i="17" s="1"/>
  <c r="A38" i="17"/>
  <c r="B45" i="23"/>
  <c r="C45" i="23" s="1"/>
  <c r="A47" i="23"/>
  <c r="A46" i="43"/>
  <c r="B46" i="43" s="1"/>
  <c r="C46" i="43" s="1"/>
  <c r="A47" i="43"/>
  <c r="B47" i="43" s="1"/>
  <c r="C47" i="43" s="1"/>
  <c r="A53" i="42"/>
  <c r="B51" i="42"/>
  <c r="C51" i="42" s="1"/>
  <c r="B50" i="42"/>
  <c r="C50" i="42" s="1"/>
  <c r="A52" i="42"/>
  <c r="B45" i="41"/>
  <c r="C45" i="41" s="1"/>
  <c r="A47" i="41"/>
  <c r="A50" i="41"/>
  <c r="B48" i="41"/>
  <c r="C48" i="41" s="1"/>
  <c r="A49" i="40"/>
  <c r="B47" i="40"/>
  <c r="C47" i="40" s="1"/>
  <c r="A50" i="40"/>
  <c r="B48" i="40"/>
  <c r="C48" i="40" s="1"/>
  <c r="B42" i="39"/>
  <c r="C42" i="39" s="1"/>
  <c r="A44" i="39"/>
  <c r="A45" i="39"/>
  <c r="B43" i="39"/>
  <c r="C43" i="39" s="1"/>
  <c r="B45" i="17"/>
  <c r="C45" i="17" s="1"/>
  <c r="A47" i="17"/>
  <c r="B40" i="23"/>
  <c r="C40" i="23" s="1"/>
  <c r="A42" i="23"/>
  <c r="A39" i="10"/>
  <c r="B37" i="10"/>
  <c r="C37" i="10" s="1"/>
  <c r="B39" i="13"/>
  <c r="C39" i="13" s="1"/>
  <c r="A41" i="13"/>
  <c r="B42" i="19"/>
  <c r="C42" i="19" s="1"/>
  <c r="A44" i="19"/>
  <c r="A39" i="12"/>
  <c r="B37" i="12"/>
  <c r="C37" i="12" s="1"/>
  <c r="B41" i="25"/>
  <c r="C41" i="25" s="1"/>
  <c r="A43" i="25"/>
  <c r="A45" i="37"/>
  <c r="B43" i="37"/>
  <c r="C43" i="37" s="1"/>
  <c r="B42" i="37"/>
  <c r="C42" i="37" s="1"/>
  <c r="A44" i="37"/>
  <c r="B37" i="35"/>
  <c r="C37" i="35" s="1"/>
  <c r="A39" i="35"/>
  <c r="B40" i="35"/>
  <c r="C40" i="35" s="1"/>
  <c r="A42" i="35"/>
  <c r="B38" i="12"/>
  <c r="C38" i="12" s="1"/>
  <c r="A40" i="12"/>
  <c r="B39" i="15"/>
  <c r="C39" i="15" s="1"/>
  <c r="A41" i="15"/>
  <c r="B41" i="11"/>
  <c r="C41" i="11" s="1"/>
  <c r="A43" i="11"/>
  <c r="A42" i="24"/>
  <c r="B40" i="24"/>
  <c r="C40" i="24" s="1"/>
  <c r="B37" i="22"/>
  <c r="C37" i="22" s="1"/>
  <c r="A39" i="22"/>
  <c r="A40" i="32"/>
  <c r="B38" i="32"/>
  <c r="C38" i="32" s="1"/>
  <c r="B37" i="28"/>
  <c r="C37" i="28" s="1"/>
  <c r="A39" i="28"/>
  <c r="B40" i="20"/>
  <c r="C40" i="20" s="1"/>
  <c r="A42" i="20"/>
  <c r="B51" i="6"/>
  <c r="C51" i="6" s="1"/>
  <c r="A53" i="6"/>
  <c r="B53" i="6" s="1"/>
  <c r="C53" i="6" s="1"/>
  <c r="B43" i="21"/>
  <c r="C43" i="21" s="1"/>
  <c r="A45" i="21"/>
  <c r="B36" i="28"/>
  <c r="C36" i="28" s="1"/>
  <c r="A38" i="28"/>
  <c r="A44" i="25"/>
  <c r="B42" i="25"/>
  <c r="C42" i="25" s="1"/>
  <c r="B40" i="21"/>
  <c r="C40" i="21" s="1"/>
  <c r="A42" i="21"/>
  <c r="B42" i="29"/>
  <c r="C42" i="29" s="1"/>
  <c r="A44" i="29"/>
  <c r="B39" i="24"/>
  <c r="C39" i="24" s="1"/>
  <c r="A41" i="24"/>
  <c r="B43" i="29"/>
  <c r="C43" i="29" s="1"/>
  <c r="A45" i="29"/>
  <c r="B36" i="15"/>
  <c r="C36" i="15" s="1"/>
  <c r="A38" i="15"/>
  <c r="B37" i="32"/>
  <c r="C37" i="32" s="1"/>
  <c r="A39" i="32"/>
  <c r="B40" i="13"/>
  <c r="C40" i="13" s="1"/>
  <c r="A42" i="13"/>
  <c r="B41" i="16"/>
  <c r="C41" i="16" s="1"/>
  <c r="A43" i="16"/>
  <c r="B42" i="16"/>
  <c r="C42" i="16" s="1"/>
  <c r="A44" i="16"/>
  <c r="A43" i="26"/>
  <c r="B41" i="26"/>
  <c r="C41" i="26" s="1"/>
  <c r="B41" i="27"/>
  <c r="C41" i="27" s="1"/>
  <c r="A43" i="27"/>
  <c r="B38" i="10"/>
  <c r="C38" i="10" s="1"/>
  <c r="A40" i="10"/>
  <c r="B37" i="20"/>
  <c r="C37" i="20" s="1"/>
  <c r="A39" i="20"/>
  <c r="B42" i="22"/>
  <c r="C42" i="22" s="1"/>
  <c r="A44" i="22"/>
  <c r="B38" i="11"/>
  <c r="C38" i="11" s="1"/>
  <c r="A40" i="11"/>
  <c r="A40" i="26"/>
  <c r="B38" i="26"/>
  <c r="C38" i="26" s="1"/>
  <c r="A41" i="30"/>
  <c r="B39" i="30"/>
  <c r="C39" i="30" s="1"/>
  <c r="B42" i="30"/>
  <c r="C42" i="30" s="1"/>
  <c r="A44" i="30"/>
  <c r="C43" i="31"/>
  <c r="A46" i="31"/>
  <c r="A45" i="31"/>
  <c r="C42" i="31"/>
  <c r="A45" i="34"/>
  <c r="B43" i="34"/>
  <c r="C43" i="34" s="1"/>
  <c r="B44" i="34"/>
  <c r="C44" i="34" s="1"/>
  <c r="A46" i="34"/>
  <c r="A58" i="57" l="1"/>
  <c r="B56" i="57"/>
  <c r="C56" i="57" s="1"/>
  <c r="C51" i="56"/>
  <c r="A53" i="56"/>
  <c r="B53" i="56" s="1"/>
  <c r="A56" i="56"/>
  <c r="C54" i="56"/>
  <c r="B58" i="55"/>
  <c r="C58" i="55" s="1"/>
  <c r="A60" i="55"/>
  <c r="A62" i="55" s="1"/>
  <c r="A64" i="55" s="1"/>
  <c r="B52" i="54"/>
  <c r="C52" i="54" s="1"/>
  <c r="A54" i="54"/>
  <c r="A53" i="54"/>
  <c r="B51" i="54"/>
  <c r="C51" i="54" s="1"/>
  <c r="B54" i="52"/>
  <c r="C54" i="52" s="1"/>
  <c r="A56" i="52"/>
  <c r="B53" i="52"/>
  <c r="C53" i="52" s="1"/>
  <c r="A55" i="52"/>
  <c r="B54" i="51"/>
  <c r="C54" i="51" s="1"/>
  <c r="A56" i="51"/>
  <c r="B56" i="51" s="1"/>
  <c r="C56" i="51" s="1"/>
  <c r="B51" i="50"/>
  <c r="C51" i="50" s="1"/>
  <c r="A53" i="50"/>
  <c r="A54" i="50"/>
  <c r="B52" i="50"/>
  <c r="C52" i="50" s="1"/>
  <c r="B51" i="48"/>
  <c r="C51" i="48" s="1"/>
  <c r="A53" i="48"/>
  <c r="A56" i="48"/>
  <c r="B56" i="48" s="1"/>
  <c r="C56" i="48" s="1"/>
  <c r="B54" i="48"/>
  <c r="C54" i="48" s="1"/>
  <c r="B49" i="46"/>
  <c r="C49" i="46" s="1"/>
  <c r="A51" i="46"/>
  <c r="A52" i="46"/>
  <c r="B50" i="46"/>
  <c r="C50" i="46" s="1"/>
  <c r="A56" i="45"/>
  <c r="B54" i="45"/>
  <c r="C54" i="45" s="1"/>
  <c r="A58" i="45"/>
  <c r="C55" i="45"/>
  <c r="A51" i="44"/>
  <c r="B49" i="44"/>
  <c r="C49" i="44" s="1"/>
  <c r="A50" i="44"/>
  <c r="B48" i="44"/>
  <c r="C48" i="44" s="1"/>
  <c r="A49" i="23"/>
  <c r="B47" i="23"/>
  <c r="C47" i="23" s="1"/>
  <c r="B41" i="19"/>
  <c r="C41" i="19" s="1"/>
  <c r="A43" i="19"/>
  <c r="B38" i="17"/>
  <c r="C38" i="17" s="1"/>
  <c r="A40" i="17"/>
  <c r="B42" i="27"/>
  <c r="C42" i="27" s="1"/>
  <c r="A44" i="27"/>
  <c r="A49" i="43"/>
  <c r="B49" i="43" s="1"/>
  <c r="C49" i="43" s="1"/>
  <c r="A48" i="43"/>
  <c r="B48" i="43" s="1"/>
  <c r="C48" i="43" s="1"/>
  <c r="A54" i="42"/>
  <c r="B52" i="42"/>
  <c r="C52" i="42" s="1"/>
  <c r="A55" i="42"/>
  <c r="B53" i="42"/>
  <c r="C53" i="42" s="1"/>
  <c r="A52" i="41"/>
  <c r="B50" i="41"/>
  <c r="C50" i="41" s="1"/>
  <c r="B47" i="41"/>
  <c r="C47" i="41" s="1"/>
  <c r="A49" i="41"/>
  <c r="A52" i="40"/>
  <c r="B50" i="40"/>
  <c r="C50" i="40" s="1"/>
  <c r="B49" i="40"/>
  <c r="C49" i="40" s="1"/>
  <c r="A51" i="40"/>
  <c r="A47" i="39"/>
  <c r="B45" i="39"/>
  <c r="C45" i="39" s="1"/>
  <c r="A46" i="39"/>
  <c r="B44" i="39"/>
  <c r="C44" i="39" s="1"/>
  <c r="B41" i="13"/>
  <c r="C41" i="13" s="1"/>
  <c r="A43" i="13"/>
  <c r="B42" i="23"/>
  <c r="C42" i="23" s="1"/>
  <c r="A44" i="23"/>
  <c r="A41" i="12"/>
  <c r="B39" i="12"/>
  <c r="C39" i="12" s="1"/>
  <c r="A45" i="25"/>
  <c r="B43" i="25"/>
  <c r="C43" i="25" s="1"/>
  <c r="B44" i="19"/>
  <c r="C44" i="19" s="1"/>
  <c r="A46" i="19"/>
  <c r="B47" i="17"/>
  <c r="C47" i="17" s="1"/>
  <c r="A49" i="17"/>
  <c r="B39" i="10"/>
  <c r="C39" i="10" s="1"/>
  <c r="A41" i="10"/>
  <c r="B44" i="37"/>
  <c r="C44" i="37" s="1"/>
  <c r="A46" i="37"/>
  <c r="B45" i="37"/>
  <c r="C45" i="37" s="1"/>
  <c r="A47" i="37"/>
  <c r="B39" i="35"/>
  <c r="C39" i="35" s="1"/>
  <c r="A41" i="35"/>
  <c r="A44" i="35"/>
  <c r="B42" i="35"/>
  <c r="C42" i="35" s="1"/>
  <c r="A41" i="20"/>
  <c r="B39" i="20"/>
  <c r="C39" i="20" s="1"/>
  <c r="B40" i="10"/>
  <c r="C40" i="10" s="1"/>
  <c r="A42" i="10"/>
  <c r="B42" i="13"/>
  <c r="C42" i="13" s="1"/>
  <c r="A44" i="13"/>
  <c r="B38" i="15"/>
  <c r="C38" i="15" s="1"/>
  <c r="A40" i="15"/>
  <c r="B41" i="24"/>
  <c r="C41" i="24" s="1"/>
  <c r="A43" i="24"/>
  <c r="B44" i="29"/>
  <c r="C44" i="29" s="1"/>
  <c r="A46" i="29"/>
  <c r="B42" i="20"/>
  <c r="C42" i="20" s="1"/>
  <c r="A44" i="20"/>
  <c r="B41" i="15"/>
  <c r="C41" i="15" s="1"/>
  <c r="A43" i="15"/>
  <c r="B44" i="25"/>
  <c r="C44" i="25" s="1"/>
  <c r="A46" i="25"/>
  <c r="A42" i="32"/>
  <c r="B40" i="32"/>
  <c r="C40" i="32" s="1"/>
  <c r="B42" i="24"/>
  <c r="C42" i="24" s="1"/>
  <c r="A44" i="24"/>
  <c r="B44" i="22"/>
  <c r="C44" i="22" s="1"/>
  <c r="A46" i="22"/>
  <c r="B38" i="28"/>
  <c r="C38" i="28" s="1"/>
  <c r="A40" i="28"/>
  <c r="B43" i="11"/>
  <c r="C43" i="11" s="1"/>
  <c r="A45" i="11"/>
  <c r="B43" i="26"/>
  <c r="C43" i="26" s="1"/>
  <c r="A45" i="26"/>
  <c r="B43" i="27"/>
  <c r="C43" i="27" s="1"/>
  <c r="A45" i="27"/>
  <c r="A46" i="16"/>
  <c r="B44" i="16"/>
  <c r="C44" i="16" s="1"/>
  <c r="B43" i="16"/>
  <c r="C43" i="16" s="1"/>
  <c r="A45" i="16"/>
  <c r="B39" i="32"/>
  <c r="C39" i="32" s="1"/>
  <c r="A41" i="32"/>
  <c r="B45" i="29"/>
  <c r="C45" i="29" s="1"/>
  <c r="A47" i="29"/>
  <c r="B42" i="21"/>
  <c r="C42" i="21" s="1"/>
  <c r="A44" i="21"/>
  <c r="B45" i="21"/>
  <c r="C45" i="21" s="1"/>
  <c r="A47" i="21"/>
  <c r="B39" i="28"/>
  <c r="C39" i="28" s="1"/>
  <c r="A41" i="28"/>
  <c r="B39" i="22"/>
  <c r="C39" i="22" s="1"/>
  <c r="A41" i="22"/>
  <c r="B40" i="12"/>
  <c r="C40" i="12" s="1"/>
  <c r="A42" i="12"/>
  <c r="B40" i="11"/>
  <c r="C40" i="11" s="1"/>
  <c r="A42" i="11"/>
  <c r="A42" i="26"/>
  <c r="B40" i="26"/>
  <c r="C40" i="26" s="1"/>
  <c r="B41" i="30"/>
  <c r="C41" i="30" s="1"/>
  <c r="A43" i="30"/>
  <c r="A46" i="30"/>
  <c r="B44" i="30"/>
  <c r="C44" i="30" s="1"/>
  <c r="A48" i="31"/>
  <c r="C46" i="31"/>
  <c r="A47" i="31"/>
  <c r="C45" i="31"/>
  <c r="B46" i="34"/>
  <c r="C46" i="34" s="1"/>
  <c r="A48" i="34"/>
  <c r="B45" i="34"/>
  <c r="C45" i="34" s="1"/>
  <c r="A47" i="34"/>
  <c r="B58" i="57" l="1"/>
  <c r="C58" i="57" s="1"/>
  <c r="A60" i="57"/>
  <c r="A62" i="57" s="1"/>
  <c r="A64" i="57" s="1"/>
  <c r="C56" i="56"/>
  <c r="A58" i="56"/>
  <c r="C53" i="56"/>
  <c r="A55" i="56"/>
  <c r="B55" i="56" s="1"/>
  <c r="B53" i="54"/>
  <c r="C53" i="54" s="1"/>
  <c r="A55" i="54"/>
  <c r="A56" i="54"/>
  <c r="B54" i="54"/>
  <c r="C54" i="54" s="1"/>
  <c r="A57" i="52"/>
  <c r="B55" i="52"/>
  <c r="C55" i="52" s="1"/>
  <c r="B56" i="52"/>
  <c r="C56" i="52" s="1"/>
  <c r="A58" i="52"/>
  <c r="B54" i="50"/>
  <c r="C54" i="50" s="1"/>
  <c r="A56" i="50"/>
  <c r="B56" i="50" s="1"/>
  <c r="C56" i="50" s="1"/>
  <c r="A55" i="50"/>
  <c r="B55" i="50" s="1"/>
  <c r="C55" i="50" s="1"/>
  <c r="B53" i="50"/>
  <c r="C53" i="50" s="1"/>
  <c r="B53" i="48"/>
  <c r="C53" i="48" s="1"/>
  <c r="A55" i="48"/>
  <c r="B55" i="48" s="1"/>
  <c r="C55" i="48" s="1"/>
  <c r="A53" i="46"/>
  <c r="B51" i="46"/>
  <c r="C51" i="46" s="1"/>
  <c r="A54" i="46"/>
  <c r="B52" i="46"/>
  <c r="C52" i="46" s="1"/>
  <c r="C58" i="45"/>
  <c r="A60" i="45"/>
  <c r="B56" i="45"/>
  <c r="C56" i="45" s="1"/>
  <c r="B50" i="44"/>
  <c r="C50" i="44" s="1"/>
  <c r="A52" i="44"/>
  <c r="A53" i="44"/>
  <c r="B51" i="44"/>
  <c r="C51" i="44" s="1"/>
  <c r="B40" i="17"/>
  <c r="C40" i="17" s="1"/>
  <c r="A42" i="17"/>
  <c r="B44" i="27"/>
  <c r="C44" i="27" s="1"/>
  <c r="A46" i="27"/>
  <c r="B43" i="19"/>
  <c r="C43" i="19" s="1"/>
  <c r="A45" i="19"/>
  <c r="A51" i="23"/>
  <c r="B49" i="23"/>
  <c r="C49" i="23" s="1"/>
  <c r="A50" i="43"/>
  <c r="B50" i="43" s="1"/>
  <c r="C50" i="43" s="1"/>
  <c r="A51" i="43"/>
  <c r="B51" i="43" s="1"/>
  <c r="C51" i="43" s="1"/>
  <c r="A57" i="42"/>
  <c r="B55" i="42"/>
  <c r="C55" i="42" s="1"/>
  <c r="B54" i="42"/>
  <c r="C54" i="42" s="1"/>
  <c r="A56" i="42"/>
  <c r="B49" i="41"/>
  <c r="C49" i="41" s="1"/>
  <c r="A51" i="41"/>
  <c r="A54" i="41"/>
  <c r="B52" i="41"/>
  <c r="C52" i="41" s="1"/>
  <c r="A54" i="40"/>
  <c r="B51" i="40"/>
  <c r="C51" i="40" s="1"/>
  <c r="B52" i="40"/>
  <c r="C52" i="40" s="1"/>
  <c r="A55" i="40"/>
  <c r="B46" i="39"/>
  <c r="C46" i="39" s="1"/>
  <c r="A48" i="39"/>
  <c r="A49" i="39"/>
  <c r="B47" i="39"/>
  <c r="C47" i="39" s="1"/>
  <c r="A51" i="17"/>
  <c r="B49" i="17"/>
  <c r="C49" i="17" s="1"/>
  <c r="B44" i="23"/>
  <c r="C44" i="23" s="1"/>
  <c r="A46" i="23"/>
  <c r="B45" i="25"/>
  <c r="C45" i="25" s="1"/>
  <c r="A47" i="25"/>
  <c r="A43" i="10"/>
  <c r="B41" i="10"/>
  <c r="C41" i="10" s="1"/>
  <c r="A48" i="19"/>
  <c r="B46" i="19"/>
  <c r="C46" i="19" s="1"/>
  <c r="A45" i="13"/>
  <c r="B43" i="13"/>
  <c r="C43" i="13" s="1"/>
  <c r="B41" i="12"/>
  <c r="C41" i="12" s="1"/>
  <c r="A43" i="12"/>
  <c r="B46" i="37"/>
  <c r="C46" i="37" s="1"/>
  <c r="A48" i="37"/>
  <c r="A49" i="37"/>
  <c r="B47" i="37"/>
  <c r="C47" i="37" s="1"/>
  <c r="B41" i="35"/>
  <c r="C41" i="35" s="1"/>
  <c r="A43" i="35"/>
  <c r="B44" i="35"/>
  <c r="C44" i="35" s="1"/>
  <c r="A46" i="35"/>
  <c r="B42" i="12"/>
  <c r="C42" i="12" s="1"/>
  <c r="A44" i="12"/>
  <c r="B41" i="28"/>
  <c r="C41" i="28" s="1"/>
  <c r="A43" i="28"/>
  <c r="B45" i="11"/>
  <c r="C45" i="11" s="1"/>
  <c r="A47" i="11"/>
  <c r="B46" i="22"/>
  <c r="C46" i="22" s="1"/>
  <c r="A48" i="22"/>
  <c r="B42" i="32"/>
  <c r="C42" i="32" s="1"/>
  <c r="A44" i="32"/>
  <c r="B47" i="21"/>
  <c r="C47" i="21" s="1"/>
  <c r="A49" i="21"/>
  <c r="A46" i="21"/>
  <c r="B44" i="21"/>
  <c r="C44" i="21" s="1"/>
  <c r="B47" i="29"/>
  <c r="C47" i="29" s="1"/>
  <c r="A49" i="29"/>
  <c r="B45" i="16"/>
  <c r="C45" i="16" s="1"/>
  <c r="A47" i="16"/>
  <c r="B45" i="27"/>
  <c r="C45" i="27" s="1"/>
  <c r="A47" i="27"/>
  <c r="A45" i="15"/>
  <c r="B43" i="15"/>
  <c r="C43" i="15" s="1"/>
  <c r="B46" i="29"/>
  <c r="C46" i="29" s="1"/>
  <c r="A48" i="29"/>
  <c r="B40" i="15"/>
  <c r="C40" i="15" s="1"/>
  <c r="A42" i="15"/>
  <c r="B42" i="10"/>
  <c r="C42" i="10" s="1"/>
  <c r="A44" i="10"/>
  <c r="B41" i="22"/>
  <c r="C41" i="22" s="1"/>
  <c r="A43" i="22"/>
  <c r="B41" i="32"/>
  <c r="C41" i="32" s="1"/>
  <c r="A43" i="32"/>
  <c r="B45" i="26"/>
  <c r="C45" i="26" s="1"/>
  <c r="A47" i="26"/>
  <c r="B40" i="28"/>
  <c r="C40" i="28" s="1"/>
  <c r="A42" i="28"/>
  <c r="B44" i="24"/>
  <c r="C44" i="24" s="1"/>
  <c r="A46" i="24"/>
  <c r="A48" i="25"/>
  <c r="B46" i="25"/>
  <c r="C46" i="25" s="1"/>
  <c r="B44" i="20"/>
  <c r="C44" i="20" s="1"/>
  <c r="A46" i="20"/>
  <c r="B43" i="24"/>
  <c r="C43" i="24" s="1"/>
  <c r="A45" i="24"/>
  <c r="B44" i="13"/>
  <c r="C44" i="13" s="1"/>
  <c r="A46" i="13"/>
  <c r="B46" i="16"/>
  <c r="C46" i="16" s="1"/>
  <c r="A48" i="16"/>
  <c r="A43" i="20"/>
  <c r="B41" i="20"/>
  <c r="C41" i="20" s="1"/>
  <c r="B42" i="11"/>
  <c r="C42" i="11" s="1"/>
  <c r="A44" i="11"/>
  <c r="A44" i="26"/>
  <c r="B42" i="26"/>
  <c r="C42" i="26" s="1"/>
  <c r="B43" i="30"/>
  <c r="C43" i="30" s="1"/>
  <c r="A45" i="30"/>
  <c r="B46" i="30"/>
  <c r="C46" i="30" s="1"/>
  <c r="A48" i="30"/>
  <c r="A50" i="31"/>
  <c r="C48" i="31"/>
  <c r="A49" i="31"/>
  <c r="C47" i="31"/>
  <c r="A49" i="34"/>
  <c r="B47" i="34"/>
  <c r="C47" i="34" s="1"/>
  <c r="B48" i="34"/>
  <c r="C48" i="34" s="1"/>
  <c r="A50" i="34"/>
  <c r="A57" i="56" l="1"/>
  <c r="B57" i="56" s="1"/>
  <c r="C55" i="56"/>
  <c r="A60" i="56"/>
  <c r="C58" i="56"/>
  <c r="A58" i="54"/>
  <c r="B56" i="54"/>
  <c r="C56" i="54" s="1"/>
  <c r="B55" i="54"/>
  <c r="C55" i="54" s="1"/>
  <c r="A57" i="54"/>
  <c r="B58" i="52"/>
  <c r="C58" i="52" s="1"/>
  <c r="A60" i="52"/>
  <c r="A59" i="52"/>
  <c r="B57" i="52"/>
  <c r="C57" i="52" s="1"/>
  <c r="B53" i="46"/>
  <c r="C53" i="46" s="1"/>
  <c r="A55" i="46"/>
  <c r="B55" i="46" s="1"/>
  <c r="C55" i="46" s="1"/>
  <c r="A56" i="46"/>
  <c r="B56" i="46" s="1"/>
  <c r="C56" i="46" s="1"/>
  <c r="B54" i="46"/>
  <c r="C54" i="46" s="1"/>
  <c r="A61" i="45"/>
  <c r="A62" i="45"/>
  <c r="C60" i="45"/>
  <c r="B53" i="44"/>
  <c r="C53" i="44" s="1"/>
  <c r="A55" i="44"/>
  <c r="B55" i="44" s="1"/>
  <c r="C55" i="44" s="1"/>
  <c r="A54" i="44"/>
  <c r="B54" i="44" s="1"/>
  <c r="C54" i="44" s="1"/>
  <c r="B52" i="44"/>
  <c r="C52" i="44" s="1"/>
  <c r="B46" i="27"/>
  <c r="C46" i="27" s="1"/>
  <c r="A48" i="27"/>
  <c r="B51" i="23"/>
  <c r="C51" i="23" s="1"/>
  <c r="A53" i="23"/>
  <c r="B45" i="19"/>
  <c r="C45" i="19" s="1"/>
  <c r="A47" i="19"/>
  <c r="B42" i="17"/>
  <c r="C42" i="17" s="1"/>
  <c r="A44" i="17"/>
  <c r="A53" i="43"/>
  <c r="B53" i="43" s="1"/>
  <c r="C53" i="43" s="1"/>
  <c r="A52" i="43"/>
  <c r="B52" i="43" s="1"/>
  <c r="C52" i="43" s="1"/>
  <c r="A58" i="42"/>
  <c r="B58" i="42" s="1"/>
  <c r="C58" i="42" s="1"/>
  <c r="B56" i="42"/>
  <c r="C56" i="42" s="1"/>
  <c r="A59" i="42"/>
  <c r="B59" i="42" s="1"/>
  <c r="C59" i="42" s="1"/>
  <c r="B57" i="42"/>
  <c r="C57" i="42" s="1"/>
  <c r="B54" i="41"/>
  <c r="C54" i="41" s="1"/>
  <c r="B51" i="41"/>
  <c r="C51" i="41" s="1"/>
  <c r="A53" i="41"/>
  <c r="A57" i="40"/>
  <c r="B55" i="40"/>
  <c r="C55" i="40" s="1"/>
  <c r="B54" i="40"/>
  <c r="C54" i="40" s="1"/>
  <c r="A56" i="40"/>
  <c r="A51" i="39"/>
  <c r="B49" i="39"/>
  <c r="C49" i="39" s="1"/>
  <c r="A50" i="39"/>
  <c r="B48" i="39"/>
  <c r="C48" i="39" s="1"/>
  <c r="B46" i="23"/>
  <c r="C46" i="23" s="1"/>
  <c r="A48" i="23"/>
  <c r="B45" i="13"/>
  <c r="C45" i="13" s="1"/>
  <c r="A47" i="13"/>
  <c r="B43" i="10"/>
  <c r="C43" i="10" s="1"/>
  <c r="A45" i="10"/>
  <c r="A45" i="12"/>
  <c r="B43" i="12"/>
  <c r="C43" i="12" s="1"/>
  <c r="A49" i="25"/>
  <c r="B47" i="25"/>
  <c r="C47" i="25" s="1"/>
  <c r="B48" i="19"/>
  <c r="C48" i="19" s="1"/>
  <c r="A50" i="19"/>
  <c r="A53" i="17"/>
  <c r="B53" i="17" s="1"/>
  <c r="C53" i="17" s="1"/>
  <c r="B51" i="17"/>
  <c r="C51" i="17" s="1"/>
  <c r="B48" i="37"/>
  <c r="C48" i="37" s="1"/>
  <c r="A50" i="37"/>
  <c r="B49" i="37"/>
  <c r="C49" i="37" s="1"/>
  <c r="A51" i="37"/>
  <c r="A48" i="35"/>
  <c r="B46" i="35"/>
  <c r="C46" i="35" s="1"/>
  <c r="B43" i="35"/>
  <c r="C43" i="35" s="1"/>
  <c r="A45" i="35"/>
  <c r="B48" i="16"/>
  <c r="C48" i="16" s="1"/>
  <c r="A50" i="16"/>
  <c r="B46" i="20"/>
  <c r="C46" i="20" s="1"/>
  <c r="A48" i="20"/>
  <c r="A49" i="26"/>
  <c r="B47" i="26"/>
  <c r="C47" i="26" s="1"/>
  <c r="B48" i="29"/>
  <c r="C48" i="29" s="1"/>
  <c r="A50" i="29"/>
  <c r="B44" i="32"/>
  <c r="C44" i="32" s="1"/>
  <c r="A46" i="32"/>
  <c r="B46" i="13"/>
  <c r="C46" i="13" s="1"/>
  <c r="A48" i="13"/>
  <c r="A48" i="24"/>
  <c r="B46" i="24"/>
  <c r="C46" i="24" s="1"/>
  <c r="B43" i="32"/>
  <c r="C43" i="32" s="1"/>
  <c r="A45" i="32"/>
  <c r="B44" i="10"/>
  <c r="C44" i="10" s="1"/>
  <c r="A46" i="10"/>
  <c r="B49" i="29"/>
  <c r="C49" i="29" s="1"/>
  <c r="A51" i="29"/>
  <c r="B43" i="28"/>
  <c r="C43" i="28" s="1"/>
  <c r="A45" i="28"/>
  <c r="B45" i="24"/>
  <c r="C45" i="24" s="1"/>
  <c r="A47" i="24"/>
  <c r="B42" i="28"/>
  <c r="C42" i="28" s="1"/>
  <c r="A44" i="28"/>
  <c r="B43" i="22"/>
  <c r="C43" i="22" s="1"/>
  <c r="A45" i="22"/>
  <c r="B42" i="15"/>
  <c r="C42" i="15" s="1"/>
  <c r="A44" i="15"/>
  <c r="B47" i="16"/>
  <c r="C47" i="16" s="1"/>
  <c r="A49" i="16"/>
  <c r="B47" i="11"/>
  <c r="C47" i="11" s="1"/>
  <c r="A49" i="11"/>
  <c r="B44" i="12"/>
  <c r="C44" i="12" s="1"/>
  <c r="A46" i="12"/>
  <c r="B47" i="27"/>
  <c r="C47" i="27" s="1"/>
  <c r="A49" i="27"/>
  <c r="B49" i="21"/>
  <c r="C49" i="21" s="1"/>
  <c r="A51" i="21"/>
  <c r="A50" i="22"/>
  <c r="B48" i="22"/>
  <c r="C48" i="22" s="1"/>
  <c r="A45" i="20"/>
  <c r="B43" i="20"/>
  <c r="C43" i="20" s="1"/>
  <c r="B48" i="25"/>
  <c r="C48" i="25" s="1"/>
  <c r="A50" i="25"/>
  <c r="A47" i="15"/>
  <c r="B45" i="15"/>
  <c r="C45" i="15" s="1"/>
  <c r="B46" i="21"/>
  <c r="C46" i="21" s="1"/>
  <c r="A48" i="21"/>
  <c r="B44" i="11"/>
  <c r="C44" i="11" s="1"/>
  <c r="A46" i="11"/>
  <c r="A46" i="26"/>
  <c r="B44" i="26"/>
  <c r="C44" i="26" s="1"/>
  <c r="B45" i="30"/>
  <c r="C45" i="30" s="1"/>
  <c r="A47" i="30"/>
  <c r="A50" i="30"/>
  <c r="B48" i="30"/>
  <c r="C48" i="30" s="1"/>
  <c r="C50" i="31"/>
  <c r="A52" i="31"/>
  <c r="A51" i="31"/>
  <c r="C49" i="31"/>
  <c r="B50" i="34"/>
  <c r="C50" i="34" s="1"/>
  <c r="A52" i="34"/>
  <c r="B49" i="34"/>
  <c r="C49" i="34" s="1"/>
  <c r="A51" i="34"/>
  <c r="A62" i="56" l="1"/>
  <c r="C62" i="56" s="1"/>
  <c r="C60" i="56"/>
  <c r="C57" i="56"/>
  <c r="A59" i="56"/>
  <c r="B59" i="56" s="1"/>
  <c r="B57" i="54"/>
  <c r="C57" i="54" s="1"/>
  <c r="A59" i="54"/>
  <c r="B58" i="54"/>
  <c r="C58" i="54" s="1"/>
  <c r="A60" i="54"/>
  <c r="B60" i="54" s="1"/>
  <c r="C60" i="54" s="1"/>
  <c r="B59" i="52"/>
  <c r="C59" i="52" s="1"/>
  <c r="A61" i="52"/>
  <c r="B60" i="52"/>
  <c r="C60" i="52" s="1"/>
  <c r="A62" i="52"/>
  <c r="B62" i="52" s="1"/>
  <c r="C62" i="52" s="1"/>
  <c r="C62" i="45"/>
  <c r="A64" i="45"/>
  <c r="C64" i="45" s="1"/>
  <c r="A63" i="45"/>
  <c r="C61" i="45"/>
  <c r="A55" i="23"/>
  <c r="B53" i="23"/>
  <c r="C53" i="23" s="1"/>
  <c r="B44" i="17"/>
  <c r="C44" i="17" s="1"/>
  <c r="A46" i="17"/>
  <c r="A49" i="19"/>
  <c r="B47" i="19"/>
  <c r="C47" i="19" s="1"/>
  <c r="B48" i="27"/>
  <c r="C48" i="27" s="1"/>
  <c r="A50" i="27"/>
  <c r="A54" i="43"/>
  <c r="B54" i="43" s="1"/>
  <c r="C54" i="43" s="1"/>
  <c r="A55" i="43"/>
  <c r="B55" i="43" s="1"/>
  <c r="C55" i="43" s="1"/>
  <c r="B53" i="41"/>
  <c r="C53" i="41" s="1"/>
  <c r="A58" i="40"/>
  <c r="B58" i="40" s="1"/>
  <c r="C58" i="40" s="1"/>
  <c r="B56" i="40"/>
  <c r="C56" i="40" s="1"/>
  <c r="B57" i="40"/>
  <c r="C57" i="40" s="1"/>
  <c r="A59" i="40"/>
  <c r="B59" i="40" s="1"/>
  <c r="C59" i="40" s="1"/>
  <c r="B50" i="39"/>
  <c r="C50" i="39" s="1"/>
  <c r="A52" i="39"/>
  <c r="A53" i="39"/>
  <c r="B51" i="39"/>
  <c r="C51" i="39" s="1"/>
  <c r="A52" i="19"/>
  <c r="B50" i="19"/>
  <c r="C50" i="19" s="1"/>
  <c r="A49" i="13"/>
  <c r="B47" i="13"/>
  <c r="C47" i="13" s="1"/>
  <c r="A47" i="12"/>
  <c r="B45" i="12"/>
  <c r="C45" i="12" s="1"/>
  <c r="B45" i="10"/>
  <c r="C45" i="10" s="1"/>
  <c r="A47" i="10"/>
  <c r="B48" i="23"/>
  <c r="C48" i="23" s="1"/>
  <c r="A50" i="23"/>
  <c r="B49" i="25"/>
  <c r="C49" i="25" s="1"/>
  <c r="A51" i="25"/>
  <c r="A53" i="37"/>
  <c r="B51" i="37"/>
  <c r="C51" i="37" s="1"/>
  <c r="B50" i="37"/>
  <c r="C50" i="37" s="1"/>
  <c r="A52" i="37"/>
  <c r="B48" i="35"/>
  <c r="C48" i="35" s="1"/>
  <c r="A50" i="35"/>
  <c r="B45" i="35"/>
  <c r="C45" i="35" s="1"/>
  <c r="A47" i="35"/>
  <c r="A52" i="25"/>
  <c r="B50" i="25"/>
  <c r="C50" i="25" s="1"/>
  <c r="B49" i="11"/>
  <c r="C49" i="11" s="1"/>
  <c r="A51" i="11"/>
  <c r="B44" i="28"/>
  <c r="C44" i="28" s="1"/>
  <c r="A46" i="28"/>
  <c r="B45" i="32"/>
  <c r="C45" i="32" s="1"/>
  <c r="A47" i="32"/>
  <c r="B47" i="15"/>
  <c r="C47" i="15" s="1"/>
  <c r="A49" i="15"/>
  <c r="B49" i="27"/>
  <c r="C49" i="27" s="1"/>
  <c r="A51" i="27"/>
  <c r="B45" i="22"/>
  <c r="C45" i="22" s="1"/>
  <c r="A47" i="22"/>
  <c r="B51" i="29"/>
  <c r="C51" i="29" s="1"/>
  <c r="A53" i="29"/>
  <c r="A48" i="32"/>
  <c r="B46" i="32"/>
  <c r="C46" i="32" s="1"/>
  <c r="B48" i="20"/>
  <c r="C48" i="20" s="1"/>
  <c r="A50" i="20"/>
  <c r="B50" i="22"/>
  <c r="C50" i="22" s="1"/>
  <c r="A52" i="22"/>
  <c r="B52" i="22" s="1"/>
  <c r="C52" i="22" s="1"/>
  <c r="B48" i="21"/>
  <c r="C48" i="21" s="1"/>
  <c r="A50" i="21"/>
  <c r="B51" i="21"/>
  <c r="C51" i="21" s="1"/>
  <c r="A53" i="21"/>
  <c r="B46" i="12"/>
  <c r="C46" i="12" s="1"/>
  <c r="A48" i="12"/>
  <c r="B44" i="15"/>
  <c r="C44" i="15" s="1"/>
  <c r="A46" i="15"/>
  <c r="B47" i="24"/>
  <c r="C47" i="24" s="1"/>
  <c r="A49" i="24"/>
  <c r="B45" i="28"/>
  <c r="C45" i="28" s="1"/>
  <c r="A47" i="28"/>
  <c r="B46" i="10"/>
  <c r="C46" i="10" s="1"/>
  <c r="A48" i="10"/>
  <c r="B50" i="29"/>
  <c r="C50" i="29" s="1"/>
  <c r="A52" i="29"/>
  <c r="B50" i="16"/>
  <c r="C50" i="16" s="1"/>
  <c r="A52" i="16"/>
  <c r="B49" i="16"/>
  <c r="C49" i="16" s="1"/>
  <c r="A51" i="16"/>
  <c r="B48" i="13"/>
  <c r="C48" i="13" s="1"/>
  <c r="A50" i="13"/>
  <c r="B45" i="20"/>
  <c r="C45" i="20" s="1"/>
  <c r="A47" i="20"/>
  <c r="B48" i="24"/>
  <c r="C48" i="24" s="1"/>
  <c r="A50" i="24"/>
  <c r="B49" i="26"/>
  <c r="C49" i="26" s="1"/>
  <c r="A51" i="26"/>
  <c r="B46" i="11"/>
  <c r="C46" i="11" s="1"/>
  <c r="A48" i="11"/>
  <c r="A48" i="26"/>
  <c r="B46" i="26"/>
  <c r="C46" i="26" s="1"/>
  <c r="B47" i="30"/>
  <c r="C47" i="30" s="1"/>
  <c r="A49" i="30"/>
  <c r="B50" i="30"/>
  <c r="C50" i="30" s="1"/>
  <c r="A52" i="30"/>
  <c r="C52" i="31"/>
  <c r="A54" i="31"/>
  <c r="A53" i="31"/>
  <c r="C51" i="31"/>
  <c r="A53" i="34"/>
  <c r="B51" i="34"/>
  <c r="C51" i="34" s="1"/>
  <c r="B52" i="34"/>
  <c r="C52" i="34" s="1"/>
  <c r="A54" i="34"/>
  <c r="C59" i="56" l="1"/>
  <c r="A61" i="56"/>
  <c r="A61" i="54"/>
  <c r="B61" i="54" s="1"/>
  <c r="C61" i="54" s="1"/>
  <c r="B59" i="54"/>
  <c r="C59" i="54" s="1"/>
  <c r="B61" i="52"/>
  <c r="C61" i="52" s="1"/>
  <c r="A63" i="52"/>
  <c r="B63" i="52" s="1"/>
  <c r="C63" i="52" s="1"/>
  <c r="C63" i="45"/>
  <c r="A65" i="45"/>
  <c r="C65" i="45" s="1"/>
  <c r="B46" i="17"/>
  <c r="C46" i="17" s="1"/>
  <c r="A48" i="17"/>
  <c r="B50" i="27"/>
  <c r="C50" i="27" s="1"/>
  <c r="A52" i="27"/>
  <c r="B49" i="19"/>
  <c r="C49" i="19" s="1"/>
  <c r="A51" i="19"/>
  <c r="B55" i="23"/>
  <c r="C55" i="23" s="1"/>
  <c r="A57" i="23"/>
  <c r="B57" i="23" s="1"/>
  <c r="C57" i="23" s="1"/>
  <c r="A55" i="39"/>
  <c r="B55" i="39" s="1"/>
  <c r="C55" i="39" s="1"/>
  <c r="B53" i="39"/>
  <c r="C53" i="39" s="1"/>
  <c r="A54" i="39"/>
  <c r="B54" i="39" s="1"/>
  <c r="C54" i="39" s="1"/>
  <c r="B52" i="39"/>
  <c r="C52" i="39" s="1"/>
  <c r="B51" i="25"/>
  <c r="C51" i="25" s="1"/>
  <c r="A53" i="25"/>
  <c r="A49" i="10"/>
  <c r="B47" i="10"/>
  <c r="C47" i="10" s="1"/>
  <c r="A51" i="13"/>
  <c r="B49" i="13"/>
  <c r="C49" i="13" s="1"/>
  <c r="B50" i="23"/>
  <c r="C50" i="23" s="1"/>
  <c r="A52" i="23"/>
  <c r="A49" i="12"/>
  <c r="B47" i="12"/>
  <c r="C47" i="12" s="1"/>
  <c r="B52" i="19"/>
  <c r="C52" i="19" s="1"/>
  <c r="A54" i="19"/>
  <c r="B52" i="37"/>
  <c r="C52" i="37" s="1"/>
  <c r="A54" i="37"/>
  <c r="B53" i="37"/>
  <c r="C53" i="37" s="1"/>
  <c r="A55" i="37"/>
  <c r="B47" i="35"/>
  <c r="C47" i="35" s="1"/>
  <c r="A49" i="35"/>
  <c r="A52" i="35"/>
  <c r="B50" i="35"/>
  <c r="C50" i="35" s="1"/>
  <c r="B51" i="26"/>
  <c r="C51" i="26" s="1"/>
  <c r="A53" i="26"/>
  <c r="A49" i="20"/>
  <c r="B47" i="20"/>
  <c r="C47" i="20" s="1"/>
  <c r="A54" i="16"/>
  <c r="B52" i="16"/>
  <c r="C52" i="16" s="1"/>
  <c r="B48" i="10"/>
  <c r="C48" i="10" s="1"/>
  <c r="A50" i="10"/>
  <c r="B49" i="24"/>
  <c r="C49" i="24" s="1"/>
  <c r="A51" i="24"/>
  <c r="B46" i="15"/>
  <c r="C46" i="15" s="1"/>
  <c r="A48" i="15"/>
  <c r="B53" i="21"/>
  <c r="C53" i="21" s="1"/>
  <c r="A55" i="21"/>
  <c r="B55" i="21" s="1"/>
  <c r="C55" i="21" s="1"/>
  <c r="B47" i="22"/>
  <c r="C47" i="22" s="1"/>
  <c r="A49" i="22"/>
  <c r="A51" i="15"/>
  <c r="B49" i="15"/>
  <c r="C49" i="15" s="1"/>
  <c r="B46" i="28"/>
  <c r="C46" i="28" s="1"/>
  <c r="A48" i="28"/>
  <c r="A50" i="32"/>
  <c r="B48" i="32"/>
  <c r="C48" i="32" s="1"/>
  <c r="A54" i="25"/>
  <c r="B52" i="25"/>
  <c r="C52" i="25" s="1"/>
  <c r="B50" i="24"/>
  <c r="C50" i="24" s="1"/>
  <c r="A52" i="24"/>
  <c r="B50" i="13"/>
  <c r="C50" i="13" s="1"/>
  <c r="A52" i="13"/>
  <c r="B51" i="16"/>
  <c r="C51" i="16" s="1"/>
  <c r="A53" i="16"/>
  <c r="B52" i="29"/>
  <c r="C52" i="29" s="1"/>
  <c r="A54" i="29"/>
  <c r="B47" i="28"/>
  <c r="C47" i="28" s="1"/>
  <c r="A49" i="28"/>
  <c r="B48" i="12"/>
  <c r="C48" i="12" s="1"/>
  <c r="A50" i="12"/>
  <c r="A52" i="21"/>
  <c r="B50" i="21"/>
  <c r="C50" i="21" s="1"/>
  <c r="B50" i="20"/>
  <c r="C50" i="20" s="1"/>
  <c r="A52" i="20"/>
  <c r="B52" i="20" s="1"/>
  <c r="C52" i="20" s="1"/>
  <c r="B53" i="29"/>
  <c r="C53" i="29" s="1"/>
  <c r="A55" i="29"/>
  <c r="B51" i="27"/>
  <c r="C51" i="27" s="1"/>
  <c r="A53" i="27"/>
  <c r="B47" i="32"/>
  <c r="C47" i="32" s="1"/>
  <c r="A49" i="32"/>
  <c r="B51" i="11"/>
  <c r="C51" i="11" s="1"/>
  <c r="A53" i="11"/>
  <c r="B53" i="11" s="1"/>
  <c r="C53" i="11" s="1"/>
  <c r="B48" i="11"/>
  <c r="C48" i="11" s="1"/>
  <c r="A50" i="11"/>
  <c r="A50" i="26"/>
  <c r="B48" i="26"/>
  <c r="C48" i="26" s="1"/>
  <c r="A51" i="30"/>
  <c r="B49" i="30"/>
  <c r="C49" i="30" s="1"/>
  <c r="A54" i="30"/>
  <c r="B52" i="30"/>
  <c r="C52" i="30" s="1"/>
  <c r="A56" i="31"/>
  <c r="C54" i="31"/>
  <c r="A55" i="31"/>
  <c r="C53" i="31"/>
  <c r="B54" i="34"/>
  <c r="C54" i="34" s="1"/>
  <c r="A56" i="34"/>
  <c r="B53" i="34"/>
  <c r="C53" i="34" s="1"/>
  <c r="A55" i="34"/>
  <c r="B61" i="56" l="1"/>
  <c r="C61" i="56" s="1"/>
  <c r="A54" i="27"/>
  <c r="B52" i="27"/>
  <c r="C52" i="27" s="1"/>
  <c r="B51" i="19"/>
  <c r="C51" i="19" s="1"/>
  <c r="A53" i="19"/>
  <c r="B48" i="17"/>
  <c r="C48" i="17" s="1"/>
  <c r="A50" i="17"/>
  <c r="A56" i="19"/>
  <c r="B56" i="19" s="1"/>
  <c r="C56" i="19" s="1"/>
  <c r="B54" i="19"/>
  <c r="C54" i="19" s="1"/>
  <c r="A54" i="23"/>
  <c r="B52" i="23"/>
  <c r="C52" i="23" s="1"/>
  <c r="A51" i="10"/>
  <c r="B49" i="10"/>
  <c r="C49" i="10" s="1"/>
  <c r="B53" i="25"/>
  <c r="C53" i="25" s="1"/>
  <c r="A55" i="25"/>
  <c r="B49" i="12"/>
  <c r="C49" i="12" s="1"/>
  <c r="A51" i="12"/>
  <c r="B51" i="13"/>
  <c r="C51" i="13" s="1"/>
  <c r="A53" i="13"/>
  <c r="A57" i="37"/>
  <c r="B55" i="37"/>
  <c r="C55" i="37" s="1"/>
  <c r="B54" i="37"/>
  <c r="C54" i="37" s="1"/>
  <c r="A56" i="37"/>
  <c r="B49" i="35"/>
  <c r="C49" i="35" s="1"/>
  <c r="A51" i="35"/>
  <c r="B52" i="35"/>
  <c r="C52" i="35" s="1"/>
  <c r="A54" i="35"/>
  <c r="B54" i="35" s="1"/>
  <c r="C54" i="35" s="1"/>
  <c r="B49" i="32"/>
  <c r="C49" i="32" s="1"/>
  <c r="A51" i="32"/>
  <c r="B55" i="29"/>
  <c r="C55" i="29" s="1"/>
  <c r="A57" i="29"/>
  <c r="B52" i="13"/>
  <c r="C52" i="13" s="1"/>
  <c r="A54" i="13"/>
  <c r="B54" i="13" s="1"/>
  <c r="C54" i="13" s="1"/>
  <c r="B51" i="24"/>
  <c r="C51" i="24" s="1"/>
  <c r="A53" i="24"/>
  <c r="A54" i="21"/>
  <c r="B54" i="21" s="1"/>
  <c r="C54" i="21" s="1"/>
  <c r="B52" i="21"/>
  <c r="C52" i="21" s="1"/>
  <c r="B50" i="32"/>
  <c r="C50" i="32" s="1"/>
  <c r="A52" i="32"/>
  <c r="A53" i="15"/>
  <c r="B53" i="15" s="1"/>
  <c r="C53" i="15" s="1"/>
  <c r="B51" i="15"/>
  <c r="C51" i="15" s="1"/>
  <c r="A56" i="16"/>
  <c r="B56" i="16" s="1"/>
  <c r="C56" i="16" s="1"/>
  <c r="B54" i="16"/>
  <c r="C54" i="16" s="1"/>
  <c r="A51" i="20"/>
  <c r="B49" i="20"/>
  <c r="C49" i="20" s="1"/>
  <c r="B54" i="29"/>
  <c r="C54" i="29" s="1"/>
  <c r="A56" i="29"/>
  <c r="B53" i="27"/>
  <c r="C53" i="27" s="1"/>
  <c r="A55" i="27"/>
  <c r="B50" i="12"/>
  <c r="C50" i="12" s="1"/>
  <c r="A52" i="12"/>
  <c r="B52" i="12" s="1"/>
  <c r="C52" i="12" s="1"/>
  <c r="B49" i="28"/>
  <c r="C49" i="28" s="1"/>
  <c r="A51" i="28"/>
  <c r="B53" i="16"/>
  <c r="C53" i="16" s="1"/>
  <c r="A55" i="16"/>
  <c r="B55" i="16" s="1"/>
  <c r="C55" i="16" s="1"/>
  <c r="B52" i="24"/>
  <c r="C52" i="24" s="1"/>
  <c r="A54" i="24"/>
  <c r="B54" i="24" s="1"/>
  <c r="C54" i="24" s="1"/>
  <c r="B48" i="28"/>
  <c r="C48" i="28" s="1"/>
  <c r="A50" i="28"/>
  <c r="B49" i="22"/>
  <c r="C49" i="22" s="1"/>
  <c r="A51" i="22"/>
  <c r="B48" i="15"/>
  <c r="C48" i="15" s="1"/>
  <c r="A50" i="15"/>
  <c r="B50" i="10"/>
  <c r="C50" i="10" s="1"/>
  <c r="A52" i="10"/>
  <c r="B52" i="10" s="1"/>
  <c r="C52" i="10" s="1"/>
  <c r="A55" i="26"/>
  <c r="B55" i="26" s="1"/>
  <c r="C55" i="26" s="1"/>
  <c r="B53" i="26"/>
  <c r="C53" i="26" s="1"/>
  <c r="A56" i="25"/>
  <c r="B54" i="25"/>
  <c r="C54" i="25" s="1"/>
  <c r="B50" i="11"/>
  <c r="C50" i="11" s="1"/>
  <c r="A52" i="11"/>
  <c r="B52" i="11" s="1"/>
  <c r="C52" i="11" s="1"/>
  <c r="A52" i="26"/>
  <c r="B50" i="26"/>
  <c r="C50" i="26" s="1"/>
  <c r="B51" i="30"/>
  <c r="C51" i="30" s="1"/>
  <c r="A53" i="30"/>
  <c r="A56" i="30"/>
  <c r="B56" i="30" s="1"/>
  <c r="C56" i="30" s="1"/>
  <c r="B54" i="30"/>
  <c r="C54" i="30" s="1"/>
  <c r="A58" i="31"/>
  <c r="C56" i="31"/>
  <c r="A57" i="31"/>
  <c r="C55" i="31"/>
  <c r="A57" i="34"/>
  <c r="B55" i="34"/>
  <c r="C55" i="34" s="1"/>
  <c r="B56" i="34"/>
  <c r="C56" i="34" s="1"/>
  <c r="A58" i="34"/>
  <c r="A55" i="19" l="1"/>
  <c r="B55" i="19" s="1"/>
  <c r="C55" i="19" s="1"/>
  <c r="B53" i="19"/>
  <c r="C53" i="19" s="1"/>
  <c r="B50" i="17"/>
  <c r="C50" i="17" s="1"/>
  <c r="A52" i="17"/>
  <c r="B52" i="17" s="1"/>
  <c r="C52" i="17" s="1"/>
  <c r="B54" i="27"/>
  <c r="C54" i="27" s="1"/>
  <c r="A56" i="27"/>
  <c r="A55" i="13"/>
  <c r="B55" i="13" s="1"/>
  <c r="C55" i="13" s="1"/>
  <c r="B53" i="13"/>
  <c r="C53" i="13" s="1"/>
  <c r="B55" i="25"/>
  <c r="C55" i="25" s="1"/>
  <c r="A57" i="25"/>
  <c r="B57" i="25" s="1"/>
  <c r="C57" i="25" s="1"/>
  <c r="B54" i="23"/>
  <c r="C54" i="23" s="1"/>
  <c r="A56" i="23"/>
  <c r="B51" i="12"/>
  <c r="C51" i="12" s="1"/>
  <c r="A53" i="12"/>
  <c r="B53" i="12" s="1"/>
  <c r="C53" i="12" s="1"/>
  <c r="A53" i="10"/>
  <c r="B53" i="10" s="1"/>
  <c r="C53" i="10" s="1"/>
  <c r="B51" i="10"/>
  <c r="C51" i="10" s="1"/>
  <c r="B56" i="37"/>
  <c r="C56" i="37" s="1"/>
  <c r="A58" i="37"/>
  <c r="B57" i="37"/>
  <c r="C57" i="37" s="1"/>
  <c r="A59" i="37"/>
  <c r="B59" i="37" s="1"/>
  <c r="C59" i="37" s="1"/>
  <c r="B51" i="35"/>
  <c r="C51" i="35" s="1"/>
  <c r="A53" i="35"/>
  <c r="B56" i="29"/>
  <c r="C56" i="29" s="1"/>
  <c r="A58" i="29"/>
  <c r="A59" i="29"/>
  <c r="B57" i="29"/>
  <c r="C57" i="29" s="1"/>
  <c r="B51" i="22"/>
  <c r="C51" i="22" s="1"/>
  <c r="A53" i="22"/>
  <c r="B53" i="22" s="1"/>
  <c r="C53" i="22" s="1"/>
  <c r="B51" i="28"/>
  <c r="C51" i="28" s="1"/>
  <c r="A53" i="28"/>
  <c r="B55" i="27"/>
  <c r="C55" i="27" s="1"/>
  <c r="A57" i="27"/>
  <c r="B57" i="27" s="1"/>
  <c r="C57" i="27" s="1"/>
  <c r="B51" i="32"/>
  <c r="C51" i="32" s="1"/>
  <c r="A53" i="32"/>
  <c r="B50" i="15"/>
  <c r="C50" i="15" s="1"/>
  <c r="A52" i="15"/>
  <c r="B52" i="15" s="1"/>
  <c r="C52" i="15" s="1"/>
  <c r="B50" i="28"/>
  <c r="C50" i="28" s="1"/>
  <c r="A52" i="28"/>
  <c r="B52" i="32"/>
  <c r="C52" i="32" s="1"/>
  <c r="A54" i="32"/>
  <c r="B54" i="32" s="1"/>
  <c r="C54" i="32" s="1"/>
  <c r="B53" i="24"/>
  <c r="C53" i="24" s="1"/>
  <c r="A55" i="24"/>
  <c r="B55" i="24" s="1"/>
  <c r="C55" i="24" s="1"/>
  <c r="A58" i="25"/>
  <c r="B58" i="25" s="1"/>
  <c r="C58" i="25" s="1"/>
  <c r="B56" i="25"/>
  <c r="C56" i="25" s="1"/>
  <c r="B51" i="20"/>
  <c r="C51" i="20" s="1"/>
  <c r="A53" i="20"/>
  <c r="B53" i="20" s="1"/>
  <c r="C53" i="20" s="1"/>
  <c r="A54" i="26"/>
  <c r="B54" i="26" s="1"/>
  <c r="C54" i="26" s="1"/>
  <c r="B52" i="26"/>
  <c r="C52" i="26" s="1"/>
  <c r="A55" i="30"/>
  <c r="B53" i="30"/>
  <c r="C53" i="30" s="1"/>
  <c r="C58" i="31"/>
  <c r="A60" i="31"/>
  <c r="A59" i="31"/>
  <c r="C57" i="31"/>
  <c r="B58" i="34"/>
  <c r="C58" i="34" s="1"/>
  <c r="A60" i="34"/>
  <c r="B60" i="34" s="1"/>
  <c r="C60" i="34" s="1"/>
  <c r="B57" i="34"/>
  <c r="C57" i="34" s="1"/>
  <c r="A59" i="34"/>
  <c r="B59" i="34" s="1"/>
  <c r="C59" i="34" s="1"/>
  <c r="B56" i="27" l="1"/>
  <c r="C56" i="27" s="1"/>
  <c r="A58" i="27"/>
  <c r="B58" i="27" s="1"/>
  <c r="C58" i="27" s="1"/>
  <c r="B56" i="23"/>
  <c r="C56" i="23" s="1"/>
  <c r="A58" i="23"/>
  <c r="B58" i="23" s="1"/>
  <c r="C58" i="23" s="1"/>
  <c r="B58" i="37"/>
  <c r="C58" i="37" s="1"/>
  <c r="A60" i="37"/>
  <c r="B60" i="37" s="1"/>
  <c r="C60" i="37" s="1"/>
  <c r="B53" i="35"/>
  <c r="C53" i="35" s="1"/>
  <c r="A55" i="35"/>
  <c r="B55" i="35" s="1"/>
  <c r="C55" i="35" s="1"/>
  <c r="B52" i="28"/>
  <c r="C52" i="28" s="1"/>
  <c r="A54" i="28"/>
  <c r="B54" i="28" s="1"/>
  <c r="C54" i="28" s="1"/>
  <c r="B53" i="32"/>
  <c r="C53" i="32" s="1"/>
  <c r="A55" i="32"/>
  <c r="B55" i="32" s="1"/>
  <c r="C55" i="32" s="1"/>
  <c r="B53" i="28"/>
  <c r="C53" i="28" s="1"/>
  <c r="A55" i="28"/>
  <c r="B55" i="28" s="1"/>
  <c r="C55" i="28" s="1"/>
  <c r="B59" i="29"/>
  <c r="C59" i="29" s="1"/>
  <c r="A61" i="29"/>
  <c r="A60" i="29"/>
  <c r="B58" i="29"/>
  <c r="C58" i="29" s="1"/>
  <c r="B55" i="30"/>
  <c r="C55" i="30" s="1"/>
  <c r="A57" i="30"/>
  <c r="B57" i="30" s="1"/>
  <c r="C57" i="30" s="1"/>
  <c r="C60" i="31"/>
  <c r="A63" i="31"/>
  <c r="A66" i="31" s="1"/>
  <c r="A68" i="31" s="1"/>
  <c r="A71" i="31" s="1"/>
  <c r="C59" i="31"/>
  <c r="A62" i="31"/>
  <c r="A65" i="31" s="1"/>
  <c r="A67" i="31" s="1"/>
  <c r="A70" i="31" s="1"/>
  <c r="B61" i="29" l="1"/>
  <c r="C61" i="29" s="1"/>
  <c r="A63" i="29"/>
  <c r="B63" i="29" s="1"/>
  <c r="C63" i="29" s="1"/>
  <c r="A62" i="29"/>
  <c r="B60" i="29"/>
  <c r="C60" i="29" s="1"/>
  <c r="B62" i="29" l="1"/>
  <c r="C62" i="29" s="1"/>
  <c r="A64" i="29"/>
  <c r="B64" i="29" s="1"/>
  <c r="C64" i="2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Axel Schäffer</author>
    <author>Niemann, Olaf (050)</author>
  </authors>
  <commentList>
    <comment ref="A20" authorId="0" shapeId="0" xr:uid="{0BB6588A-650B-4102-AECB-1C721C356468}">
      <text>
        <r>
          <rPr>
            <b/>
            <sz val="9"/>
            <color indexed="81"/>
            <rFont val="Segoe UI"/>
            <family val="2"/>
          </rPr>
          <t>Fronleichnam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R49" authorId="1" shapeId="0" xr:uid="{99BE3EF6-BF6C-41BE-AC8B-7ABCDB016964}">
      <text>
        <r>
          <rPr>
            <b/>
            <sz val="9"/>
            <color indexed="81"/>
            <rFont val="Segoe UI"/>
            <family val="2"/>
          </rPr>
          <t>Landespokal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Niemann, Olaf (050)</author>
    <author>Axel Schäffer</author>
  </authors>
  <commentList>
    <comment ref="A8" authorId="0" shapeId="0" xr:uid="{00000000-0006-0000-0F00-000001000000}">
      <text>
        <r>
          <rPr>
            <sz val="8"/>
            <color indexed="81"/>
            <rFont val="Tahoma"/>
            <family val="2"/>
          </rPr>
          <t xml:space="preserve">Himmelfahrt
</t>
        </r>
      </text>
    </comment>
    <comment ref="A15" authorId="1" shapeId="0" xr:uid="{00000000-0006-0000-0F00-000002000000}">
      <text>
        <r>
          <rPr>
            <sz val="9"/>
            <color indexed="81"/>
            <rFont val="Tahoma"/>
            <family val="2"/>
          </rPr>
          <t>Fronleichnam</t>
        </r>
      </text>
    </comment>
    <comment ref="M29" authorId="0" shapeId="0" xr:uid="{00000000-0006-0000-0F00-000003000000}">
      <text>
        <r>
          <rPr>
            <b/>
            <sz val="8"/>
            <color indexed="81"/>
            <rFont val="Tahoma"/>
            <family val="2"/>
          </rPr>
          <t xml:space="preserve">festgelegt!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31" authorId="0" shapeId="0" xr:uid="{00000000-0006-0000-0F00-000004000000}">
      <text>
        <r>
          <rPr>
            <b/>
            <sz val="8"/>
            <color indexed="81"/>
            <rFont val="Tahoma"/>
            <family val="2"/>
          </rPr>
          <t xml:space="preserve">festgelegt!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T31" authorId="0" shapeId="0" xr:uid="{00000000-0006-0000-0F00-000005000000}">
      <text>
        <r>
          <rPr>
            <b/>
            <sz val="8"/>
            <color indexed="81"/>
            <rFont val="Tahoma"/>
            <family val="2"/>
          </rPr>
          <t xml:space="preserve">festgelegt!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Axel Schäffer</author>
    <author>Niemann, Olaf (050)</author>
  </authors>
  <commentList>
    <comment ref="A10" authorId="0" shapeId="0" xr:uid="{00000000-0006-0000-1100-000001000000}">
      <text>
        <r>
          <rPr>
            <sz val="9"/>
            <color indexed="81"/>
            <rFont val="Tahoma"/>
            <family val="2"/>
          </rPr>
          <t xml:space="preserve">Tag der Arbeit
</t>
        </r>
      </text>
    </comment>
    <comment ref="A17" authorId="1" shapeId="0" xr:uid="{00000000-0006-0000-1100-000002000000}">
      <text>
        <r>
          <rPr>
            <sz val="8"/>
            <color indexed="81"/>
            <rFont val="Tahoma"/>
            <family val="2"/>
          </rPr>
          <t xml:space="preserve">Himmelfahrt
</t>
        </r>
      </text>
    </comment>
    <comment ref="A24" authorId="0" shapeId="0" xr:uid="{00000000-0006-0000-1100-000003000000}">
      <text>
        <r>
          <rPr>
            <sz val="9"/>
            <color indexed="81"/>
            <rFont val="Tahoma"/>
            <family val="2"/>
          </rPr>
          <t>Fronleichnam</t>
        </r>
      </text>
    </comment>
    <comment ref="M33" authorId="1" shapeId="0" xr:uid="{00000000-0006-0000-1100-000004000000}">
      <text>
        <r>
          <rPr>
            <b/>
            <sz val="8"/>
            <color indexed="81"/>
            <rFont val="Tahoma"/>
            <family val="2"/>
          </rPr>
          <t xml:space="preserve">festgelegt!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35" authorId="1" shapeId="0" xr:uid="{00000000-0006-0000-1100-000005000000}">
      <text>
        <r>
          <rPr>
            <b/>
            <sz val="8"/>
            <color indexed="81"/>
            <rFont val="Tahoma"/>
            <family val="2"/>
          </rPr>
          <t xml:space="preserve">festgelegt!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T35" authorId="1" shapeId="0" xr:uid="{00000000-0006-0000-1100-000006000000}">
      <text>
        <r>
          <rPr>
            <b/>
            <sz val="8"/>
            <color indexed="81"/>
            <rFont val="Tahoma"/>
            <family val="2"/>
          </rPr>
          <t xml:space="preserve">festgelegt!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Niemann, Olaf (050)</author>
  </authors>
  <commentList>
    <comment ref="P38" authorId="0" shapeId="0" xr:uid="{00000000-0006-0000-1200-000001000000}">
      <text>
        <r>
          <rPr>
            <b/>
            <sz val="8"/>
            <color indexed="81"/>
            <rFont val="Tahoma"/>
            <family val="2"/>
          </rPr>
          <t xml:space="preserve">festgelegt!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M40" authorId="0" shapeId="0" xr:uid="{00000000-0006-0000-1200-000002000000}">
      <text>
        <r>
          <rPr>
            <b/>
            <sz val="8"/>
            <color indexed="81"/>
            <rFont val="Tahoma"/>
            <family val="2"/>
          </rPr>
          <t>festgelegt</t>
        </r>
      </text>
    </comment>
    <comment ref="T40" authorId="0" shapeId="0" xr:uid="{00000000-0006-0000-1200-000003000000}">
      <text>
        <r>
          <rPr>
            <b/>
            <sz val="8"/>
            <color indexed="81"/>
            <rFont val="Tahoma"/>
            <family val="2"/>
          </rPr>
          <t xml:space="preserve">festgelegt!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M46" authorId="0" shapeId="0" xr:uid="{00000000-0006-0000-1200-000004000000}">
      <text>
        <r>
          <rPr>
            <b/>
            <sz val="8"/>
            <color indexed="81"/>
            <rFont val="Tahoma"/>
            <family val="2"/>
          </rPr>
          <t>festgelegt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R46" authorId="0" shapeId="0" xr:uid="{00000000-0006-0000-1200-000005000000}">
      <text>
        <r>
          <rPr>
            <b/>
            <sz val="8"/>
            <color indexed="81"/>
            <rFont val="Tahoma"/>
            <family val="2"/>
          </rPr>
          <t xml:space="preserve">festgelegt!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Axel Schäffer</author>
    <author>Niemann, Olaf (050)</author>
  </authors>
  <commentList>
    <comment ref="A12" authorId="0" shapeId="0" xr:uid="{00000000-0006-0000-1300-000001000000}">
      <text>
        <r>
          <rPr>
            <b/>
            <sz val="9"/>
            <color indexed="81"/>
            <rFont val="Tahoma"/>
            <family val="2"/>
          </rPr>
          <t>Axel Schäffer:</t>
        </r>
        <r>
          <rPr>
            <sz val="9"/>
            <color indexed="81"/>
            <rFont val="Tahoma"/>
            <family val="2"/>
          </rPr>
          <t xml:space="preserve">
Fronleichnam</t>
        </r>
      </text>
    </comment>
    <comment ref="A19" authorId="1" shapeId="0" xr:uid="{00000000-0006-0000-1300-000002000000}">
      <text>
        <r>
          <rPr>
            <b/>
            <sz val="8"/>
            <color indexed="81"/>
            <rFont val="Tahoma"/>
            <family val="2"/>
          </rPr>
          <t>Fronleichnam</t>
        </r>
      </text>
    </comment>
    <comment ref="M35" authorId="1" shapeId="0" xr:uid="{00000000-0006-0000-1300-000003000000}">
      <text>
        <r>
          <rPr>
            <b/>
            <sz val="8"/>
            <color indexed="81"/>
            <rFont val="Tahoma"/>
            <family val="2"/>
          </rPr>
          <t xml:space="preserve">festgelegt!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35" authorId="1" shapeId="0" xr:uid="{00000000-0006-0000-1300-000004000000}">
      <text>
        <r>
          <rPr>
            <b/>
            <sz val="8"/>
            <color indexed="81"/>
            <rFont val="Tahoma"/>
            <family val="2"/>
          </rPr>
          <t xml:space="preserve">verlegt aufgrund der WM U18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T35" authorId="1" shapeId="0" xr:uid="{00000000-0006-0000-1300-000005000000}">
      <text>
        <r>
          <rPr>
            <b/>
            <sz val="8"/>
            <color indexed="81"/>
            <rFont val="Tahoma"/>
            <family val="2"/>
          </rPr>
          <t xml:space="preserve">verlegt aufgrund der WM U18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61" authorId="0" shapeId="0" xr:uid="{00000000-0006-0000-1300-000006000000}">
      <text>
        <r>
          <rPr>
            <b/>
            <sz val="9"/>
            <color indexed="81"/>
            <rFont val="Tahoma"/>
            <family val="2"/>
          </rPr>
          <t>Axel Schäffer:</t>
        </r>
        <r>
          <rPr>
            <sz val="9"/>
            <color indexed="81"/>
            <rFont val="Tahoma"/>
            <family val="2"/>
          </rPr>
          <t xml:space="preserve">
Tag der deutschen Einheit.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Niemann, Olaf (050)</author>
  </authors>
  <commentList>
    <comment ref="M42" authorId="0" shapeId="0" xr:uid="{00000000-0006-0000-1400-000001000000}">
      <text>
        <r>
          <rPr>
            <b/>
            <sz val="8"/>
            <color indexed="81"/>
            <rFont val="Tahoma"/>
            <family val="2"/>
          </rPr>
          <t>festgelegt</t>
        </r>
      </text>
    </comment>
    <comment ref="P42" authorId="0" shapeId="0" xr:uid="{00000000-0006-0000-1400-000002000000}">
      <text>
        <r>
          <rPr>
            <b/>
            <sz val="8"/>
            <color indexed="81"/>
            <rFont val="Tahoma"/>
            <family val="2"/>
          </rPr>
          <t xml:space="preserve">festgelegt!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T42" authorId="0" shapeId="0" xr:uid="{00000000-0006-0000-1400-000003000000}">
      <text>
        <r>
          <rPr>
            <b/>
            <sz val="8"/>
            <color indexed="81"/>
            <rFont val="Tahoma"/>
            <family val="2"/>
          </rPr>
          <t xml:space="preserve">festgelegt!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M44" authorId="0" shapeId="0" xr:uid="{00000000-0006-0000-1400-000004000000}">
      <text>
        <r>
          <rPr>
            <b/>
            <sz val="8"/>
            <color indexed="81"/>
            <rFont val="Tahoma"/>
            <family val="2"/>
          </rPr>
          <t>festgelegt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R44" authorId="0" shapeId="0" xr:uid="{00000000-0006-0000-1400-000005000000}">
      <text>
        <r>
          <rPr>
            <b/>
            <sz val="8"/>
            <color indexed="81"/>
            <rFont val="Tahoma"/>
            <family val="2"/>
          </rPr>
          <t xml:space="preserve">festgelegt!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Niemann, Olaf (050)</author>
    <author>Uli Niemann</author>
  </authors>
  <commentList>
    <comment ref="A15" authorId="0" shapeId="0" xr:uid="{00000000-0006-0000-1500-000001000000}">
      <text>
        <r>
          <rPr>
            <b/>
            <sz val="8"/>
            <color indexed="81"/>
            <rFont val="Tahoma"/>
            <family val="2"/>
          </rPr>
          <t>Himmelfahrt</t>
        </r>
      </text>
    </comment>
    <comment ref="A22" authorId="0" shapeId="0" xr:uid="{00000000-0006-0000-1500-000002000000}">
      <text>
        <r>
          <rPr>
            <b/>
            <sz val="8"/>
            <color indexed="81"/>
            <rFont val="Tahoma"/>
            <family val="2"/>
          </rPr>
          <t>Fronleichnam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31" authorId="1" shapeId="0" xr:uid="{00000000-0006-0000-1500-000003000000}">
      <text>
        <r>
          <rPr>
            <sz val="9"/>
            <color indexed="81"/>
            <rFont val="Tahoma"/>
            <family val="2"/>
          </rPr>
          <t xml:space="preserve">10 Uhr Spielbeginn, in Dennach ist Europapokal
</t>
        </r>
      </text>
    </comment>
    <comment ref="Q31" authorId="1" shapeId="0" xr:uid="{00000000-0006-0000-1500-000004000000}">
      <text>
        <r>
          <rPr>
            <sz val="9"/>
            <color indexed="81"/>
            <rFont val="Tahoma"/>
            <family val="2"/>
          </rPr>
          <t xml:space="preserve">10 Uhr Spielbeginn, in Dennach ist Europapokal
</t>
        </r>
      </text>
    </comment>
    <comment ref="M35" authorId="0" shapeId="0" xr:uid="{00000000-0006-0000-1500-000005000000}">
      <text>
        <r>
          <rPr>
            <b/>
            <sz val="8"/>
            <color indexed="81"/>
            <rFont val="Tahoma"/>
            <family val="2"/>
          </rPr>
          <t xml:space="preserve">festgelegt!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37" authorId="0" shapeId="0" xr:uid="{00000000-0006-0000-1500-000006000000}">
      <text>
        <r>
          <rPr>
            <b/>
            <sz val="8"/>
            <color indexed="81"/>
            <rFont val="Tahoma"/>
            <family val="2"/>
          </rPr>
          <t xml:space="preserve">festgelegt!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T37" authorId="0" shapeId="0" xr:uid="{00000000-0006-0000-1500-000007000000}">
      <text>
        <r>
          <rPr>
            <b/>
            <sz val="8"/>
            <color indexed="81"/>
            <rFont val="Tahoma"/>
            <family val="2"/>
          </rPr>
          <t xml:space="preserve">festgelegt!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Niemann, Olaf (050)</author>
  </authors>
  <commentList>
    <comment ref="M38" authorId="0" shapeId="0" xr:uid="{00000000-0006-0000-1600-000001000000}">
      <text>
        <r>
          <rPr>
            <b/>
            <sz val="8"/>
            <color indexed="81"/>
            <rFont val="Tahoma"/>
            <family val="2"/>
          </rPr>
          <t>festgelegt</t>
        </r>
      </text>
    </comment>
    <comment ref="P38" authorId="0" shapeId="0" xr:uid="{00000000-0006-0000-1600-000002000000}">
      <text>
        <r>
          <rPr>
            <b/>
            <sz val="8"/>
            <color indexed="81"/>
            <rFont val="Tahoma"/>
            <family val="2"/>
          </rPr>
          <t xml:space="preserve">festgelegt!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T38" authorId="0" shapeId="0" xr:uid="{00000000-0006-0000-1600-000003000000}">
      <text>
        <r>
          <rPr>
            <b/>
            <sz val="8"/>
            <color indexed="81"/>
            <rFont val="Tahoma"/>
            <family val="2"/>
          </rPr>
          <t xml:space="preserve">festgelegt!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M44" authorId="0" shapeId="0" xr:uid="{00000000-0006-0000-1600-000004000000}">
      <text>
        <r>
          <rPr>
            <b/>
            <sz val="8"/>
            <color indexed="81"/>
            <rFont val="Tahoma"/>
            <family val="2"/>
          </rPr>
          <t>festgelegt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R44" authorId="0" shapeId="0" xr:uid="{00000000-0006-0000-1600-000005000000}">
      <text>
        <r>
          <rPr>
            <b/>
            <sz val="8"/>
            <color indexed="81"/>
            <rFont val="Tahoma"/>
            <family val="2"/>
          </rPr>
          <t xml:space="preserve">festgelegt!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Niemann, Olaf (050)</author>
  </authors>
  <commentList>
    <comment ref="A19" authorId="0" shapeId="0" xr:uid="{00000000-0006-0000-1700-000001000000}">
      <text>
        <r>
          <rPr>
            <b/>
            <sz val="8"/>
            <color indexed="81"/>
            <rFont val="Tahoma"/>
            <family val="2"/>
          </rPr>
          <t>Himmelfahrt</t>
        </r>
      </text>
    </comment>
    <comment ref="A26" authorId="0" shapeId="0" xr:uid="{00000000-0006-0000-1700-000002000000}">
      <text>
        <r>
          <rPr>
            <b/>
            <sz val="8"/>
            <color indexed="81"/>
            <rFont val="Tahoma"/>
            <family val="2"/>
          </rPr>
          <t>Fronleichnam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R29" authorId="0" shapeId="0" xr:uid="{00000000-0006-0000-1700-000003000000}">
      <text>
        <r>
          <rPr>
            <b/>
            <sz val="9"/>
            <color indexed="81"/>
            <rFont val="Tahoma"/>
            <family val="2"/>
          </rPr>
          <t>geändert am 13.3.14</t>
        </r>
      </text>
    </comment>
    <comment ref="S29" authorId="0" shapeId="0" xr:uid="{00000000-0006-0000-1700-000004000000}">
      <text>
        <r>
          <rPr>
            <b/>
            <sz val="9"/>
            <color indexed="81"/>
            <rFont val="Tahoma"/>
            <family val="2"/>
          </rPr>
          <t>geändert am 13.3.14</t>
        </r>
      </text>
    </comment>
    <comment ref="P31" authorId="0" shapeId="0" xr:uid="{00000000-0006-0000-1700-000005000000}">
      <text>
        <r>
          <rPr>
            <b/>
            <sz val="9"/>
            <color indexed="81"/>
            <rFont val="Tahoma"/>
            <family val="2"/>
          </rPr>
          <t>geändert am 13.3.14</t>
        </r>
      </text>
    </comment>
    <comment ref="Q31" authorId="0" shapeId="0" xr:uid="{00000000-0006-0000-1700-000006000000}">
      <text>
        <r>
          <rPr>
            <b/>
            <sz val="9"/>
            <color indexed="81"/>
            <rFont val="Tahoma"/>
            <family val="2"/>
          </rPr>
          <t>geändert am 13.3.14</t>
        </r>
      </text>
    </comment>
    <comment ref="M35" authorId="0" shapeId="0" xr:uid="{00000000-0006-0000-1700-000007000000}">
      <text>
        <r>
          <rPr>
            <b/>
            <sz val="8"/>
            <color indexed="81"/>
            <rFont val="Tahoma"/>
            <family val="2"/>
          </rPr>
          <t xml:space="preserve">festgelegt!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35" authorId="0" shapeId="0" xr:uid="{00000000-0006-0000-1700-000008000000}">
      <text>
        <r>
          <rPr>
            <b/>
            <sz val="8"/>
            <color indexed="81"/>
            <rFont val="Tahoma"/>
            <family val="2"/>
          </rPr>
          <t xml:space="preserve">festgelegt!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T37" authorId="0" shapeId="0" xr:uid="{00000000-0006-0000-1700-000009000000}">
      <text>
        <r>
          <rPr>
            <b/>
            <sz val="8"/>
            <color indexed="81"/>
            <rFont val="Tahoma"/>
            <family val="2"/>
          </rPr>
          <t xml:space="preserve">festgelegt!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Niemann, Olaf (050)</author>
  </authors>
  <commentList>
    <comment ref="M40" authorId="0" shapeId="0" xr:uid="{00000000-0006-0000-1800-000001000000}">
      <text>
        <r>
          <rPr>
            <b/>
            <sz val="8"/>
            <color indexed="81"/>
            <rFont val="Tahoma"/>
            <family val="2"/>
          </rPr>
          <t>festgelegt</t>
        </r>
      </text>
    </comment>
    <comment ref="P40" authorId="0" shapeId="0" xr:uid="{00000000-0006-0000-1800-000002000000}">
      <text>
        <r>
          <rPr>
            <b/>
            <sz val="8"/>
            <color indexed="81"/>
            <rFont val="Tahoma"/>
            <family val="2"/>
          </rPr>
          <t xml:space="preserve">festgelegt!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T40" authorId="0" shapeId="0" xr:uid="{00000000-0006-0000-1800-000003000000}">
      <text>
        <r>
          <rPr>
            <b/>
            <sz val="8"/>
            <color indexed="81"/>
            <rFont val="Tahoma"/>
            <family val="2"/>
          </rPr>
          <t xml:space="preserve">festgelegt!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M42" authorId="0" shapeId="0" xr:uid="{00000000-0006-0000-1800-000004000000}">
      <text>
        <r>
          <rPr>
            <b/>
            <sz val="8"/>
            <color indexed="81"/>
            <rFont val="Tahoma"/>
            <family val="2"/>
          </rPr>
          <t>festgelegt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R48" authorId="0" shapeId="0" xr:uid="{00000000-0006-0000-1800-000005000000}">
      <text>
        <r>
          <rPr>
            <b/>
            <sz val="8"/>
            <color indexed="81"/>
            <rFont val="Tahoma"/>
            <family val="2"/>
          </rPr>
          <t xml:space="preserve">Falls 22./23.2 nicht i.O für Thüringen/Sachsen, da Ferien vom 15.2. bis 1.3
 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Niemann, Olaf (050)</author>
  </authors>
  <commentList>
    <comment ref="A13" authorId="0" shapeId="0" xr:uid="{00000000-0006-0000-1900-000001000000}">
      <text>
        <r>
          <rPr>
            <b/>
            <sz val="8"/>
            <color indexed="81"/>
            <rFont val="Tahoma"/>
            <family val="2"/>
          </rPr>
          <t>Himmelfahrt</t>
        </r>
      </text>
    </comment>
    <comment ref="A20" authorId="0" shapeId="0" xr:uid="{00000000-0006-0000-1900-000002000000}">
      <text>
        <r>
          <rPr>
            <b/>
            <sz val="8"/>
            <color indexed="81"/>
            <rFont val="Tahoma"/>
            <family val="2"/>
          </rPr>
          <t>Fronleichnam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M33" authorId="0" shapeId="0" xr:uid="{00000000-0006-0000-1900-000003000000}">
      <text>
        <r>
          <rPr>
            <b/>
            <sz val="8"/>
            <color indexed="81"/>
            <rFont val="Tahoma"/>
            <family val="2"/>
          </rPr>
          <t xml:space="preserve">festgelegt!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35" authorId="0" shapeId="0" xr:uid="{00000000-0006-0000-1900-000004000000}">
      <text>
        <r>
          <rPr>
            <b/>
            <sz val="8"/>
            <color indexed="81"/>
            <rFont val="Tahoma"/>
            <family val="2"/>
          </rPr>
          <t xml:space="preserve">festgelegt!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T35" authorId="0" shapeId="0" xr:uid="{00000000-0006-0000-1900-000005000000}">
      <text>
        <r>
          <rPr>
            <b/>
            <sz val="8"/>
            <color indexed="81"/>
            <rFont val="Tahoma"/>
            <family val="2"/>
          </rPr>
          <t xml:space="preserve">festgelegt!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Axel Schäffer</author>
  </authors>
  <commentList>
    <comment ref="A22" authorId="0" shapeId="0" xr:uid="{149DE8F8-C92D-45DC-ABC9-92FF5FF485E9}">
      <text>
        <r>
          <rPr>
            <b/>
            <sz val="9"/>
            <color indexed="81"/>
            <rFont val="Segoe UI"/>
            <family val="2"/>
          </rPr>
          <t>Fronleichnam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61" authorId="0" shapeId="0" xr:uid="{9FE81C8F-8475-44E8-83EB-920C1A10FDAC}">
      <text>
        <r>
          <rPr>
            <b/>
            <sz val="9"/>
            <color indexed="81"/>
            <rFont val="Segoe UI"/>
            <family val="2"/>
          </rPr>
          <t>Tag der Deutschen Einheit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Niemann, Olaf (050)</author>
  </authors>
  <commentList>
    <comment ref="M40" authorId="0" shapeId="0" xr:uid="{00000000-0006-0000-1A00-000001000000}">
      <text>
        <r>
          <rPr>
            <b/>
            <sz val="8"/>
            <color indexed="81"/>
            <rFont val="Tahoma"/>
            <family val="2"/>
          </rPr>
          <t>festgelegt</t>
        </r>
      </text>
    </comment>
    <comment ref="M42" authorId="0" shapeId="0" xr:uid="{00000000-0006-0000-1A00-000002000000}">
      <text>
        <r>
          <rPr>
            <b/>
            <sz val="8"/>
            <color indexed="81"/>
            <rFont val="Tahoma"/>
            <family val="2"/>
          </rPr>
          <t>festgelegt</t>
        </r>
      </text>
    </comment>
    <comment ref="P42" authorId="0" shapeId="0" xr:uid="{00000000-0006-0000-1A00-000003000000}">
      <text>
        <r>
          <rPr>
            <b/>
            <sz val="8"/>
            <color indexed="81"/>
            <rFont val="Tahoma"/>
            <family val="2"/>
          </rPr>
          <t xml:space="preserve">festgelegt!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T42" authorId="0" shapeId="0" xr:uid="{00000000-0006-0000-1A00-000004000000}">
      <text>
        <r>
          <rPr>
            <b/>
            <sz val="8"/>
            <color indexed="81"/>
            <rFont val="Tahoma"/>
            <family val="2"/>
          </rPr>
          <t xml:space="preserve">festgelegt!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M44" authorId="0" shapeId="0" xr:uid="{00000000-0006-0000-1A00-000005000000}">
      <text>
        <r>
          <rPr>
            <b/>
            <sz val="8"/>
            <color indexed="81"/>
            <rFont val="Tahoma"/>
            <family val="2"/>
          </rPr>
          <t>festgelegt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R44" authorId="0" shapeId="0" xr:uid="{00000000-0006-0000-1A00-000006000000}">
      <text>
        <r>
          <rPr>
            <b/>
            <sz val="8"/>
            <color indexed="81"/>
            <rFont val="Tahoma"/>
            <family val="2"/>
          </rPr>
          <t xml:space="preserve">festgelegt!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Niemann, Olaf (050)</author>
  </authors>
  <commentList>
    <comment ref="M33" authorId="0" shapeId="0" xr:uid="{00000000-0006-0000-1B00-000001000000}">
      <text>
        <r>
          <rPr>
            <b/>
            <sz val="8"/>
            <color indexed="81"/>
            <rFont val="Tahoma"/>
            <family val="2"/>
          </rPr>
          <t xml:space="preserve">festgelegt!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P33" authorId="0" shapeId="0" xr:uid="{00000000-0006-0000-1B00-000002000000}">
      <text>
        <r>
          <rPr>
            <b/>
            <sz val="8"/>
            <color indexed="81"/>
            <rFont val="Tahoma"/>
            <family val="2"/>
          </rPr>
          <t>Wegen WM U18 in Kolumbien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Niemann, Olaf (050)</author>
  </authors>
  <commentList>
    <comment ref="S38" authorId="0" shapeId="0" xr:uid="{00000000-0006-0000-1C00-000001000000}">
      <text>
        <r>
          <rPr>
            <b/>
            <sz val="8"/>
            <color indexed="81"/>
            <rFont val="Tahoma"/>
            <family val="2"/>
          </rPr>
          <t>Vorschlag O.N.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Q44" authorId="0" shapeId="0" xr:uid="{00000000-0006-0000-1C00-000002000000}">
      <text>
        <r>
          <rPr>
            <b/>
            <sz val="8"/>
            <color indexed="81"/>
            <rFont val="Tahoma"/>
            <family val="2"/>
          </rPr>
          <t>Vorschlag O.N.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Olaf Niemann</author>
  </authors>
  <commentList>
    <comment ref="O34" authorId="0" shapeId="0" xr:uid="{00000000-0006-0000-1D00-000001000000}">
      <text>
        <r>
          <rPr>
            <b/>
            <sz val="8"/>
            <color indexed="81"/>
            <rFont val="Tahoma"/>
            <family val="2"/>
          </rPr>
          <t>Neu geplant</t>
        </r>
      </text>
    </comment>
    <comment ref="S34" authorId="0" shapeId="0" xr:uid="{00000000-0006-0000-1D00-000002000000}">
      <text>
        <r>
          <rPr>
            <b/>
            <sz val="8"/>
            <color indexed="81"/>
            <rFont val="Tahoma"/>
            <family val="2"/>
          </rPr>
          <t>Neu geplant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service</author>
  </authors>
  <commentList>
    <comment ref="V15" authorId="0" shapeId="0" xr:uid="{00000000-0006-0000-2100-000001000000}">
      <text>
        <r>
          <rPr>
            <b/>
            <sz val="10"/>
            <color indexed="81"/>
            <rFont val="Tahoma"/>
            <family val="2"/>
          </rPr>
          <t>Ferien wurden um eine Woche nach vorne verlegt aufgrund des Wahlsonntags, daher musste der Plan geändert werden.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onieman</author>
  </authors>
  <commentList>
    <comment ref="S46" authorId="0" shapeId="0" xr:uid="{00000000-0006-0000-2400-000001000000}">
      <text>
        <r>
          <rPr>
            <b/>
            <sz val="8"/>
            <color indexed="81"/>
            <rFont val="Tahoma"/>
            <family val="2"/>
          </rPr>
          <t xml:space="preserve">Cm: Wünschmichelbach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O50" authorId="0" shapeId="0" xr:uid="{00000000-0006-0000-2400-000002000000}">
      <text>
        <r>
          <rPr>
            <b/>
            <sz val="8"/>
            <color indexed="81"/>
            <rFont val="Tahoma"/>
            <family val="2"/>
          </rPr>
          <t>Am: TV Waibstadt
Aw: Görlitz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Axel Schäffer</author>
  </authors>
  <commentList>
    <comment ref="A8" authorId="0" shapeId="0" xr:uid="{00000000-0006-0000-0200-000001000000}">
      <text>
        <r>
          <rPr>
            <sz val="9"/>
            <color indexed="81"/>
            <rFont val="Tahoma"/>
            <family val="2"/>
          </rPr>
          <t>Christi Himmelfahrt</t>
        </r>
      </text>
    </comment>
    <comment ref="A22" authorId="0" shapeId="0" xr:uid="{00000000-0006-0000-0200-000002000000}">
      <text>
        <r>
          <rPr>
            <b/>
            <sz val="9"/>
            <color indexed="81"/>
            <rFont val="Segoe UI"/>
            <family val="2"/>
          </rPr>
          <t>Fronleichnam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57" authorId="0" shapeId="0" xr:uid="{00000000-0006-0000-0200-000003000000}">
      <text>
        <r>
          <rPr>
            <b/>
            <sz val="9"/>
            <color indexed="81"/>
            <rFont val="Segoe UI"/>
            <family val="2"/>
          </rPr>
          <t>Tag der Deutschen Einheit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Axel Schäffer</author>
  </authors>
  <commentList>
    <comment ref="A10" authorId="0" shapeId="0" xr:uid="{00000000-0006-0000-0400-000001000000}">
      <text>
        <r>
          <rPr>
            <sz val="9"/>
            <color indexed="81"/>
            <rFont val="Tahoma"/>
            <family val="2"/>
          </rPr>
          <t>Christi Himmelfahrt</t>
        </r>
      </text>
    </comment>
    <comment ref="A22" authorId="0" shapeId="0" xr:uid="{00000000-0006-0000-0400-000002000000}">
      <text>
        <r>
          <rPr>
            <b/>
            <sz val="9"/>
            <color indexed="81"/>
            <rFont val="Segoe UI"/>
            <family val="2"/>
          </rPr>
          <t>Fronleichnam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55" authorId="0" shapeId="0" xr:uid="{00000000-0006-0000-0400-000003000000}">
      <text>
        <r>
          <rPr>
            <b/>
            <sz val="9"/>
            <color indexed="81"/>
            <rFont val="Segoe UI"/>
            <family val="2"/>
          </rPr>
          <t>Tag der Deutschen Einheit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Axel Schäffer</author>
  </authors>
  <commentList>
    <comment ref="A14" authorId="0" shapeId="0" xr:uid="{00000000-0006-0000-0600-000001000000}">
      <text>
        <r>
          <rPr>
            <sz val="9"/>
            <color indexed="81"/>
            <rFont val="Tahoma"/>
            <family val="2"/>
          </rPr>
          <t>Christi Himmelfahrt</t>
        </r>
      </text>
    </comment>
    <comment ref="A23" authorId="0" shapeId="0" xr:uid="{00000000-0006-0000-0600-000002000000}">
      <text>
        <r>
          <rPr>
            <b/>
            <sz val="9"/>
            <color indexed="81"/>
            <rFont val="Segoe UI"/>
            <family val="2"/>
          </rPr>
          <t>Fronleichnam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58" authorId="0" shapeId="0" xr:uid="{00000000-0006-0000-0600-000003000000}">
      <text>
        <r>
          <rPr>
            <b/>
            <sz val="9"/>
            <color indexed="81"/>
            <rFont val="Segoe UI"/>
            <family val="2"/>
          </rPr>
          <t>Tag der Deutschen Einheit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Axel Schäffer</author>
  </authors>
  <commentList>
    <comment ref="A10" authorId="0" shapeId="0" xr:uid="{00000000-0006-0000-0900-000001000000}">
      <text>
        <r>
          <rPr>
            <sz val="9"/>
            <color indexed="81"/>
            <rFont val="Tahoma"/>
            <family val="2"/>
          </rPr>
          <t>Christi Himmelfahrt</t>
        </r>
      </text>
    </comment>
    <comment ref="A17" authorId="0" shapeId="0" xr:uid="{00000000-0006-0000-0900-000002000000}">
      <text>
        <r>
          <rPr>
            <sz val="9"/>
            <color indexed="81"/>
            <rFont val="Segoe UI"/>
            <family val="2"/>
          </rPr>
          <t xml:space="preserve">Fronleichnam
</t>
        </r>
      </text>
    </comment>
    <comment ref="A59" authorId="0" shapeId="0" xr:uid="{00000000-0006-0000-0900-000003000000}">
      <text>
        <r>
          <rPr>
            <b/>
            <sz val="9"/>
            <color indexed="81"/>
            <rFont val="Segoe UI"/>
            <family val="2"/>
          </rPr>
          <t>Tag der Deutschen Einheit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Axel Schäffer</author>
  </authors>
  <commentList>
    <comment ref="A12" authorId="0" shapeId="0" xr:uid="{00000000-0006-0000-0B00-000001000000}">
      <text>
        <r>
          <rPr>
            <sz val="9"/>
            <color indexed="81"/>
            <rFont val="Tahoma"/>
            <family val="2"/>
          </rPr>
          <t>Christi Himmelfahrt</t>
        </r>
      </text>
    </comment>
    <comment ref="A19" authorId="0" shapeId="0" xr:uid="{00000000-0006-0000-0B00-000002000000}">
      <text>
        <r>
          <rPr>
            <sz val="9"/>
            <color indexed="81"/>
            <rFont val="Segoe UI"/>
            <family val="2"/>
          </rPr>
          <t xml:space="preserve">Frnleichnam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Axel Schäffer</author>
  </authors>
  <commentList>
    <comment ref="A14" authorId="0" shapeId="0" xr:uid="{00000000-0006-0000-0D00-000001000000}">
      <text>
        <r>
          <rPr>
            <sz val="9"/>
            <color indexed="81"/>
            <rFont val="Tahoma"/>
            <family val="2"/>
          </rPr>
          <t>Christi Himmelfahrt</t>
        </r>
      </text>
    </comment>
    <comment ref="A21" authorId="0" shapeId="0" xr:uid="{00000000-0006-0000-0D00-000002000000}">
      <text>
        <r>
          <rPr>
            <sz val="9"/>
            <color indexed="81"/>
            <rFont val="Segoe UI"/>
            <family val="2"/>
          </rPr>
          <t xml:space="preserve">Frnleichnam
</t>
        </r>
      </text>
    </comment>
    <comment ref="A53" authorId="0" shapeId="0" xr:uid="{00000000-0006-0000-0D00-000003000000}">
      <text>
        <r>
          <rPr>
            <b/>
            <sz val="9"/>
            <color indexed="81"/>
            <rFont val="Segoe UI"/>
            <family val="2"/>
          </rPr>
          <t>Tag der Deutschen Einheit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Niemann, Olaf (050)</author>
  </authors>
  <commentList>
    <comment ref="R30" authorId="0" shapeId="0" xr:uid="{00000000-0006-0000-0E00-000001000000}">
      <text>
        <r>
          <rPr>
            <b/>
            <sz val="9"/>
            <color indexed="81"/>
            <rFont val="Segoe UI"/>
            <family val="2"/>
          </rPr>
          <t>geändert von O.N. wegen Überschenidung 2.BL am 19. Januar</t>
        </r>
      </text>
    </comment>
    <comment ref="P32" authorId="0" shapeId="0" xr:uid="{00000000-0006-0000-0E00-000002000000}">
      <text>
        <r>
          <rPr>
            <b/>
            <sz val="9"/>
            <color indexed="81"/>
            <rFont val="Segoe UI"/>
            <family val="2"/>
          </rPr>
          <t>geändert von O.N. wegen Überschenidung 2.BL am 19. Januar</t>
        </r>
      </text>
    </comment>
  </commentList>
</comments>
</file>

<file path=xl/sharedStrings.xml><?xml version="1.0" encoding="utf-8"?>
<sst xmlns="http://schemas.openxmlformats.org/spreadsheetml/2006/main" count="11424" uniqueCount="1055">
  <si>
    <t>Spieltage:</t>
  </si>
  <si>
    <t>Länderspiele</t>
  </si>
  <si>
    <t>1.</t>
  </si>
  <si>
    <t>2.</t>
  </si>
  <si>
    <t>SL</t>
  </si>
  <si>
    <t>Bzl</t>
  </si>
  <si>
    <t>VL</t>
  </si>
  <si>
    <t>LL</t>
  </si>
  <si>
    <t xml:space="preserve">      A-Jgd</t>
  </si>
  <si>
    <t xml:space="preserve">   B-Jgd</t>
  </si>
  <si>
    <t xml:space="preserve">   C-Jgd</t>
  </si>
  <si>
    <t>D/E-Jgd</t>
  </si>
  <si>
    <t>Pokalmeisterschaften</t>
  </si>
  <si>
    <t>BL</t>
  </si>
  <si>
    <t>ml.</t>
  </si>
  <si>
    <t>wl.</t>
  </si>
  <si>
    <t>D</t>
  </si>
  <si>
    <t>E</t>
  </si>
  <si>
    <t>Ferientermine</t>
  </si>
  <si>
    <t>X</t>
  </si>
  <si>
    <t>Aufst.</t>
  </si>
  <si>
    <t>Spiele</t>
  </si>
  <si>
    <t>DM</t>
  </si>
  <si>
    <t xml:space="preserve"> </t>
  </si>
  <si>
    <t xml:space="preserve">              Männer</t>
  </si>
  <si>
    <t xml:space="preserve">            Frauen</t>
  </si>
  <si>
    <t xml:space="preserve">                        J u g e n d</t>
  </si>
  <si>
    <t xml:space="preserve">    Senior</t>
  </si>
  <si>
    <t>T e r m i n - Ü b e r s i c h t F a u s t b a l l</t>
  </si>
  <si>
    <t>Feldrunde 2002</t>
  </si>
  <si>
    <t>Sa.04.05.2002</t>
  </si>
  <si>
    <t>So.05.05.2002</t>
  </si>
  <si>
    <t>Sa.11.05.2002</t>
  </si>
  <si>
    <t>So.12.05.2002</t>
  </si>
  <si>
    <t>Sa.01.06.2002</t>
  </si>
  <si>
    <t>So.02.06.2002</t>
  </si>
  <si>
    <t>Sa.08.06.2002</t>
  </si>
  <si>
    <t>So.09.06.2002</t>
  </si>
  <si>
    <t>Sa.15.06.2002</t>
  </si>
  <si>
    <t>So.16.06.2002</t>
  </si>
  <si>
    <t>Sa.22.06.2002</t>
  </si>
  <si>
    <t>So.23.06.2002</t>
  </si>
  <si>
    <t>Sa.29.06.2002</t>
  </si>
  <si>
    <t>Sa.06.07.2002</t>
  </si>
  <si>
    <t>So.07.06.2002</t>
  </si>
  <si>
    <t>DM Seebergen Sachs.</t>
  </si>
  <si>
    <t>Bundesmeisterschaft</t>
  </si>
  <si>
    <t>M 60</t>
  </si>
  <si>
    <t>So.25.08.2002</t>
  </si>
  <si>
    <t>Sa.24.08.2002</t>
  </si>
  <si>
    <t>Europameisterschaft</t>
  </si>
  <si>
    <t>Sa.31.08.2002</t>
  </si>
  <si>
    <t>So.01.09.2002</t>
  </si>
  <si>
    <t>Junioren</t>
  </si>
  <si>
    <t>So.08.09.2002</t>
  </si>
  <si>
    <t>So.15.09.2002</t>
  </si>
  <si>
    <t>der MVB Sachsen</t>
  </si>
  <si>
    <t>DM Jugend</t>
  </si>
  <si>
    <t>Sa.21.09.2002</t>
  </si>
  <si>
    <t>So.22.09.2002</t>
  </si>
  <si>
    <t xml:space="preserve">DM </t>
  </si>
  <si>
    <t>der MVB Schwaben</t>
  </si>
  <si>
    <t>Bundesm.</t>
  </si>
  <si>
    <t>Europapokal</t>
  </si>
  <si>
    <t>So 30.06.2002</t>
  </si>
  <si>
    <t>Schulmeisterschaft</t>
  </si>
  <si>
    <t>Sa.13.07.2002</t>
  </si>
  <si>
    <t>So.14.07.2002</t>
  </si>
  <si>
    <t>Sa.20.07.2002</t>
  </si>
  <si>
    <t>So.21.07.2002</t>
  </si>
  <si>
    <t>Sa.27.07.2002</t>
  </si>
  <si>
    <t>So.28.07.2002</t>
  </si>
  <si>
    <t>STB-Zeltlager</t>
  </si>
  <si>
    <t>Sa.17.08.2002</t>
  </si>
  <si>
    <t>So.18.08.2002</t>
  </si>
  <si>
    <t>23.8-25.8.2002</t>
  </si>
  <si>
    <t>EM Männer</t>
  </si>
  <si>
    <t>Stand September 2000</t>
  </si>
  <si>
    <t>Sa. 07.09.2002</t>
  </si>
  <si>
    <t>DM Fr30M30-50</t>
  </si>
  <si>
    <t>Sa.14.09.2002</t>
  </si>
  <si>
    <t>Sa.28.09.2002</t>
  </si>
  <si>
    <t>So.29.09.2002</t>
  </si>
  <si>
    <t>Mä + Fr.</t>
  </si>
  <si>
    <t>Hallenrunde 2001/2002</t>
  </si>
  <si>
    <t>Stand April 2000</t>
  </si>
  <si>
    <t>Sa.27.10.2001</t>
  </si>
  <si>
    <t>So.28.10.2001</t>
  </si>
  <si>
    <t>Sa.03.11.2001</t>
  </si>
  <si>
    <t>So.04.11.2001</t>
  </si>
  <si>
    <t>Sa.10.11.2001</t>
  </si>
  <si>
    <t>So.11.11.2001</t>
  </si>
  <si>
    <t>Sa.17.11.2001</t>
  </si>
  <si>
    <t>So.18.11.2001</t>
  </si>
  <si>
    <t>Sa.24.11.2001</t>
  </si>
  <si>
    <t>So.25.11.2001</t>
  </si>
  <si>
    <t>Sa.01.12.2001</t>
  </si>
  <si>
    <t>So.02.12.2001</t>
  </si>
  <si>
    <t>Sa.08.12.2001</t>
  </si>
  <si>
    <t>So.09.12.2001</t>
  </si>
  <si>
    <t>Sa.15.12.2001</t>
  </si>
  <si>
    <t>So.16.12.2001</t>
  </si>
  <si>
    <t>Sa.05.01.2002</t>
  </si>
  <si>
    <t>Nationenpokal</t>
  </si>
  <si>
    <t>So.06.02.2002</t>
  </si>
  <si>
    <t>Jgd m. + w.</t>
  </si>
  <si>
    <t>Sa.12.01.2002</t>
  </si>
  <si>
    <t>Europokal Mä + Fr.</t>
  </si>
  <si>
    <t>So.13.01.2002</t>
  </si>
  <si>
    <t>Sa.19.01.2002</t>
  </si>
  <si>
    <t>So.20.01.2002</t>
  </si>
  <si>
    <t>Sa.26.01.2002</t>
  </si>
  <si>
    <t>So.27.01.2002</t>
  </si>
  <si>
    <t>Sa.02.02.2002</t>
  </si>
  <si>
    <t>So.03.02.2002</t>
  </si>
  <si>
    <t>Sa.09.02.2002</t>
  </si>
  <si>
    <t>So.10.02.2002</t>
  </si>
  <si>
    <t>Sa.16.02.2002</t>
  </si>
  <si>
    <t>So.17.02.2002</t>
  </si>
  <si>
    <t>Sa.23.02.2002</t>
  </si>
  <si>
    <t>Aufstiegs</t>
  </si>
  <si>
    <t>Auf</t>
  </si>
  <si>
    <t>So.24.02.2002</t>
  </si>
  <si>
    <t>sp.</t>
  </si>
  <si>
    <t>spiele</t>
  </si>
  <si>
    <t>Sa. 02.03.2002</t>
  </si>
  <si>
    <t>So. 03.03.2002</t>
  </si>
  <si>
    <t>Sa.09.03.2002</t>
  </si>
  <si>
    <t>So.10.03.2002</t>
  </si>
  <si>
    <t>Sa.16.03.2002</t>
  </si>
  <si>
    <t>M30 / C-Jgd m.+w.</t>
  </si>
  <si>
    <t>So.17.03.2002</t>
  </si>
  <si>
    <t>M50 Calw</t>
  </si>
  <si>
    <t>Sa.23.03.2002</t>
  </si>
  <si>
    <t>A-Jgd w. Ahlhorn</t>
  </si>
  <si>
    <t>So.24.03.2002</t>
  </si>
  <si>
    <t>A-Jgd m./M40/Fr.30</t>
  </si>
  <si>
    <t>Bundes-</t>
  </si>
  <si>
    <t>So.07.04.2002</t>
  </si>
  <si>
    <t>meister.</t>
  </si>
  <si>
    <t>SDM</t>
  </si>
  <si>
    <t xml:space="preserve"> Senior</t>
  </si>
  <si>
    <t>Frauen</t>
  </si>
  <si>
    <t>Männer</t>
  </si>
  <si>
    <t>Fasching</t>
  </si>
  <si>
    <t>Deutsches Turnfest in Leipzig vom 19.-26.05.2002</t>
  </si>
  <si>
    <t>Pfingstferien 29. 5 bis 15.6</t>
  </si>
  <si>
    <t>Fronleichnam</t>
  </si>
  <si>
    <t>LTF 3.-6. Juli</t>
  </si>
  <si>
    <t>LKTF 18.-20. Juli</t>
  </si>
  <si>
    <t>Feldrunde 2003</t>
  </si>
  <si>
    <t>Stand: Januar 2003</t>
  </si>
  <si>
    <t>Muttertag</t>
  </si>
  <si>
    <t>Christi Himmelfahrt</t>
  </si>
  <si>
    <t>DM Jugend der MVB</t>
  </si>
  <si>
    <t>Kellinghusen</t>
  </si>
  <si>
    <t>23.-27.7-STB-Zeltlager</t>
  </si>
  <si>
    <t>DM  der MVB ???</t>
  </si>
  <si>
    <t>A-Jgd</t>
  </si>
  <si>
    <t>B-Jgd</t>
  </si>
  <si>
    <t>C-Jgd</t>
  </si>
  <si>
    <t>Hallenrunde 2003/2004</t>
  </si>
  <si>
    <t>M60</t>
  </si>
  <si>
    <t>AS</t>
  </si>
  <si>
    <t>Bundesmeisterschaft M60</t>
  </si>
  <si>
    <t>Deut. Meisterschaften</t>
  </si>
  <si>
    <t>Cm, Cw, M30, M50</t>
  </si>
  <si>
    <t>Am, Aw, Fr30, M40</t>
  </si>
  <si>
    <t>BM</t>
  </si>
  <si>
    <t>Bm, Bw</t>
  </si>
  <si>
    <t>Herbstferien1.-9. 11</t>
  </si>
  <si>
    <t>Jahr</t>
  </si>
  <si>
    <t>Neujahr</t>
  </si>
  <si>
    <t>Rosenmontag</t>
  </si>
  <si>
    <t>Ostermontag</t>
  </si>
  <si>
    <t>Himmelfahrt</t>
  </si>
  <si>
    <t>1. Mai Feiertag</t>
  </si>
  <si>
    <t>Pfingstmontag</t>
  </si>
  <si>
    <t>Tag d.d. Einheit</t>
  </si>
  <si>
    <t>Allerheiligen</t>
  </si>
  <si>
    <t>Buß-und Bettag</t>
  </si>
  <si>
    <t>Heiligabend</t>
  </si>
  <si>
    <t>Sylvester</t>
  </si>
  <si>
    <t>Sonstige</t>
  </si>
  <si>
    <t>1. Samstag im Januar</t>
  </si>
  <si>
    <t>1. Samstag im Februar</t>
  </si>
  <si>
    <t>1. Samstag im März</t>
  </si>
  <si>
    <t>1. Samstag im April</t>
  </si>
  <si>
    <t>1. Samstag im Mai</t>
  </si>
  <si>
    <t>1. Samstag im Juni</t>
  </si>
  <si>
    <t>1. Samstag im Juli</t>
  </si>
  <si>
    <t>1. Samstag im August</t>
  </si>
  <si>
    <t>1. Samstag im September</t>
  </si>
  <si>
    <t>1. Samstag im Oktober</t>
  </si>
  <si>
    <t>1. Samstag im November</t>
  </si>
  <si>
    <t>1. Samstag im Dezember</t>
  </si>
  <si>
    <t>Rosenmontag immer genau 7 Wochen vor Ostermontag</t>
  </si>
  <si>
    <t>Stand: Januar 2003 von ON/HE</t>
  </si>
  <si>
    <t>Himmelfahrt 38 Tage nach Ostermontag</t>
  </si>
  <si>
    <t>Pfingstmontag immer genau 7 Wochen nach Ostermontag</t>
  </si>
  <si>
    <t>Fronleichnam 59 Tage nach Ostermontag</t>
  </si>
  <si>
    <t>AF</t>
  </si>
  <si>
    <t>Hallenrunderunde 2004/2005</t>
  </si>
  <si>
    <t>Stand: Dezember 2003</t>
  </si>
  <si>
    <t>So</t>
  </si>
  <si>
    <t>Sa</t>
  </si>
  <si>
    <t>2.11-6.11. Herbstferien</t>
  </si>
  <si>
    <t>23.12.-08.01.05 Ferien</t>
  </si>
  <si>
    <t>Faschingsferien</t>
  </si>
  <si>
    <t>Feldrunde 2005</t>
  </si>
  <si>
    <t>Do</t>
  </si>
  <si>
    <t>14.-20.05.05 DTF Berlin</t>
  </si>
  <si>
    <t>14.-29.05. Pfingstferien</t>
  </si>
  <si>
    <t>Lehrgang Nationalm.</t>
  </si>
  <si>
    <t>Europapokal Mä + Fr</t>
  </si>
  <si>
    <t>15.-24.07.05 Worldgames</t>
  </si>
  <si>
    <t>Frauen CH</t>
  </si>
  <si>
    <t>C-Jgd Dennach</t>
  </si>
  <si>
    <t>Jugend-Deutschlandpokal</t>
  </si>
  <si>
    <t>B-Jgd Dresden</t>
  </si>
  <si>
    <t>EM J21 Schweiz</t>
  </si>
  <si>
    <t xml:space="preserve">A-Jgd Käfertal     </t>
  </si>
  <si>
    <t>Rees</t>
  </si>
  <si>
    <t>Senioren Neustadt Bay</t>
  </si>
  <si>
    <t>DM Mä und Fr.</t>
  </si>
  <si>
    <t>Waibstadt (Baden)</t>
  </si>
  <si>
    <t>Großer Deutschlandpokal</t>
  </si>
  <si>
    <t>Völklingen</t>
  </si>
  <si>
    <t>Weltpokal u.</t>
  </si>
  <si>
    <t>ARGE-AplCup</t>
  </si>
  <si>
    <t>Okt./Nov.</t>
  </si>
  <si>
    <t>Stand Jugend (Olaf): 1.12.2004</t>
  </si>
  <si>
    <t>28.7.-11.09.Sommerfer.</t>
  </si>
  <si>
    <t>Hallenrunde 2005/2006</t>
  </si>
  <si>
    <t>Stand Jugend (Olaf): 12.1.2005</t>
  </si>
  <si>
    <t>Herbstferien</t>
  </si>
  <si>
    <t>WM m/w J18 Chile</t>
  </si>
  <si>
    <t>Europapokal Vereine</t>
  </si>
  <si>
    <t>Frauen D / Herren CH</t>
  </si>
  <si>
    <t>Ostern</t>
  </si>
  <si>
    <t>DM M30 &amp; M50</t>
  </si>
  <si>
    <t>DM M40 &amp; BM F30</t>
  </si>
  <si>
    <t>Stand aktive (Reini): 14.01.2005</t>
  </si>
  <si>
    <t>A-Jgd Bachfeld</t>
  </si>
  <si>
    <t>C-Jgd STB Ausrichter !!!</t>
  </si>
  <si>
    <t>Fr30M30-50 Walddorf STV</t>
  </si>
  <si>
    <t>27.-31.7 Zeltlager Ötisheim</t>
  </si>
  <si>
    <t>Arge Alp Cup</t>
  </si>
  <si>
    <t>Widnau</t>
  </si>
  <si>
    <t>Feldrunde 2006</t>
  </si>
  <si>
    <t>Stand aktive (Reini): 30.06.2005</t>
  </si>
  <si>
    <t>Pfingsten 29.05-11.06.06</t>
  </si>
  <si>
    <t>Europapokal d. Vereine</t>
  </si>
  <si>
    <t>EM J 18 m+w</t>
  </si>
  <si>
    <t>BM M60</t>
  </si>
  <si>
    <t>Jugend DM der LTV</t>
  </si>
  <si>
    <t>Landesturnfest in Heidelberg 25.-28.05.06</t>
  </si>
  <si>
    <t>3.8-17.9 Sommerferien</t>
  </si>
  <si>
    <t>STB-Zeltlager                               2.-6. August in Freiberg</t>
  </si>
  <si>
    <t>Lehrgang aller Nationalmannschaften beachten</t>
  </si>
  <si>
    <t>Stand Jugend (Olaf): 5.7.2005</t>
  </si>
  <si>
    <t>Hallenrunde 2006/2007</t>
  </si>
  <si>
    <t>Stand Jugend (Olaf): 9.1.2006</t>
  </si>
  <si>
    <t>DM M40/F30</t>
  </si>
  <si>
    <t>SDM in Lindau ??</t>
  </si>
  <si>
    <t>Feldrunde 2007</t>
  </si>
  <si>
    <t>Stand aktive (Reini):</t>
  </si>
  <si>
    <t>Feldrunde 2008</t>
  </si>
  <si>
    <t>Hallenrunde 2007/2008</t>
  </si>
  <si>
    <t>Datum</t>
  </si>
  <si>
    <t>Name</t>
  </si>
  <si>
    <t>Grundlage</t>
  </si>
  <si>
    <t>Niemann O.</t>
  </si>
  <si>
    <t>Änderung</t>
  </si>
  <si>
    <t>Neue Saisons angelegt: Feld 07, Halle 07/08 Feld 08</t>
  </si>
  <si>
    <t>Neue Terminplanung DFBL</t>
  </si>
  <si>
    <t>RM Süd  30/40/50/F30</t>
  </si>
  <si>
    <t>Cm: Ahlhorn/Cw:Bardow.</t>
  </si>
  <si>
    <t>Aw:Ohlig./Am:Dörnberg</t>
  </si>
  <si>
    <t>Bm: Unterpfaffenhofen</t>
  </si>
  <si>
    <t>Bw: Moslesfehn</t>
  </si>
  <si>
    <t>BFT:Alsfeld/Hessen</t>
  </si>
  <si>
    <t xml:space="preserve">SDM M60 </t>
  </si>
  <si>
    <t>SDM C: Sachsen ?</t>
  </si>
  <si>
    <t>EM Männer Linz</t>
  </si>
  <si>
    <t>Damen Weltpokal Ahlh.</t>
  </si>
  <si>
    <t>WM Damen Jona</t>
  </si>
  <si>
    <t>EM Junioren U´haugstett</t>
  </si>
  <si>
    <t>DM Sen.: Dresden</t>
  </si>
  <si>
    <t>KDP: Wiesenthal</t>
  </si>
  <si>
    <t>C-Jgd: Wardenburg</t>
  </si>
  <si>
    <t>A-Jgd: ?</t>
  </si>
  <si>
    <t>GDP: Massen</t>
  </si>
  <si>
    <t>DM M40(Wöhren)/F30</t>
  </si>
  <si>
    <t>DM M30(Bad Wi)/M50</t>
  </si>
  <si>
    <t xml:space="preserve">Lehrgang aller Nationalmannschaften </t>
  </si>
  <si>
    <t>EM U18 Wallisellen</t>
  </si>
  <si>
    <t>WM</t>
  </si>
  <si>
    <t>Herren WM:  5.-12.8</t>
  </si>
  <si>
    <t>Oldenburg</t>
  </si>
  <si>
    <t>EM U21in A</t>
  </si>
  <si>
    <t>A-Jgd: Veitsbronn</t>
  </si>
  <si>
    <t>DM Senioren:N´hall</t>
  </si>
  <si>
    <t>GDP: ??</t>
  </si>
  <si>
    <t>Pfingstferien: 29.5-9.6</t>
  </si>
  <si>
    <t>Herbstferien 29.10-3.11</t>
  </si>
  <si>
    <t>Weihnachtsf. 24.12-5.1</t>
  </si>
  <si>
    <t>Osterferien 17.-28.3</t>
  </si>
  <si>
    <t>Pfingstferien 13.-23.5</t>
  </si>
  <si>
    <t>Sommerferien 24.7-5.9</t>
  </si>
  <si>
    <t>Frauen CH / Herren A</t>
  </si>
  <si>
    <t>Frauen A / Herren D</t>
  </si>
  <si>
    <t>DM M30/40</t>
  </si>
  <si>
    <t>Pfingsten</t>
  </si>
  <si>
    <t>EM U18 D / I ?</t>
  </si>
  <si>
    <t>Damen EM CH?</t>
  </si>
  <si>
    <t>U21 EM CH ?</t>
  </si>
  <si>
    <t>GDP: ?</t>
  </si>
  <si>
    <t>SDM A-Jgd STB ??</t>
  </si>
  <si>
    <t>Am: Spenge Aw:Stammheim</t>
  </si>
  <si>
    <t>Cm: Berlin Cw:Breitenberg</t>
  </si>
  <si>
    <t>Bm: ?  Bw:?</t>
  </si>
  <si>
    <t>Regionalgruppe Süd</t>
  </si>
  <si>
    <t>Faschingferien</t>
  </si>
  <si>
    <t>1.Mai /Himmelfahrt</t>
  </si>
  <si>
    <t>2.-6. Juli LTF Friedrichsh.</t>
  </si>
  <si>
    <t>Jugendspieltage für FF07, HF07/08 und FF08 eingearbeitet,     SDM Jugend eingearbeitet</t>
  </si>
  <si>
    <t>Stand Jugend (Olaf): 6.7.06</t>
  </si>
  <si>
    <t>ARGE-ALP in Burghausen</t>
  </si>
  <si>
    <t>Am: Waibstadt, Aw: Görlitz</t>
  </si>
  <si>
    <t>Feldrunde 2009</t>
  </si>
  <si>
    <t>Stand Jugend (Olaf): 16.1.08</t>
  </si>
  <si>
    <t xml:space="preserve">Sommerferien vom </t>
  </si>
  <si>
    <t>30.7 bis 12.9</t>
  </si>
  <si>
    <t>Hallenrunde 2008/2009</t>
  </si>
  <si>
    <t>Weihnachtsferien vom</t>
  </si>
  <si>
    <t>20.12 bis 11.01.09</t>
  </si>
  <si>
    <t>Junioren DM der LTV</t>
  </si>
  <si>
    <t>Neue Saisons angelegt: Feld 09, Halle 08/09 Feld 08   Jugendspieltage und DM´s eingearbeitet</t>
  </si>
  <si>
    <t>30.5-6.6 DTF Frankfurt</t>
  </si>
  <si>
    <t>Lehrgang Nationalmannschaften</t>
  </si>
  <si>
    <t>24.-27.07.08</t>
  </si>
  <si>
    <t>EM Stammheim</t>
  </si>
  <si>
    <t>DM C-Jgd. VFL Kirchen</t>
  </si>
  <si>
    <t>D/Jun.EM Schlieren</t>
  </si>
  <si>
    <t>B-Jgd Wangersen</t>
  </si>
  <si>
    <t>DM A-Jgd Dennach</t>
  </si>
  <si>
    <t>Namibia</t>
  </si>
  <si>
    <t>WM Jgd 01.-04.01.2008</t>
  </si>
  <si>
    <t>Da Deutschl. H Schweiz</t>
  </si>
  <si>
    <t>Aufstiegsspiele zur</t>
  </si>
  <si>
    <t>1.BL Frauen und Männer</t>
  </si>
  <si>
    <t>DM Männer Calw</t>
  </si>
  <si>
    <t>DM C-Jgd/M35/M55</t>
  </si>
  <si>
    <t>DM A-Jgd/M45/F35</t>
  </si>
  <si>
    <t>BM B-Jgd.</t>
  </si>
  <si>
    <t>Stand aktive (Reini):06.02.08</t>
  </si>
  <si>
    <t>Neue Saisons FF 08 und HF 08/09 eingearbeitet</t>
  </si>
  <si>
    <t>Terminplan DFBL</t>
  </si>
  <si>
    <t>Europapokal Mä +Fr.</t>
  </si>
  <si>
    <t>EM Jgd. Italien</t>
  </si>
  <si>
    <t>EM Junioren + Damen</t>
  </si>
  <si>
    <t>Deutschland</t>
  </si>
  <si>
    <t>Stand aktive (Reini):06.02.2008</t>
  </si>
  <si>
    <t>Süddeutsche Halle 08/09 eingearbeitet</t>
  </si>
  <si>
    <t>Hallenrunde 2009/2010</t>
  </si>
  <si>
    <t>Faschingswoche</t>
  </si>
  <si>
    <t>Weihnachtsferien</t>
  </si>
  <si>
    <t>Pfingstferien vom 21.5-7.6</t>
  </si>
  <si>
    <t>29.7-2.8 STB-Zeltlager in</t>
  </si>
  <si>
    <t>Ötisheim</t>
  </si>
  <si>
    <t>Europapokal Mä+Fr.</t>
  </si>
  <si>
    <t>Aufstiegsspiele 1.BL</t>
  </si>
  <si>
    <t>Aufstiegsspiele 2.BL</t>
  </si>
  <si>
    <t>M35 + M55</t>
  </si>
  <si>
    <t>M 45 + F 35</t>
  </si>
  <si>
    <t>Spielsaison HF 09/10 eingearbeitet</t>
  </si>
  <si>
    <t>Feldrunde 2010</t>
  </si>
  <si>
    <t>Stand Jugend (Olaf):</t>
  </si>
  <si>
    <t>Hallenrunde 2010/2011</t>
  </si>
  <si>
    <t>Europapokal Männer (A)</t>
  </si>
  <si>
    <t>Europapokal Frauen (D)</t>
  </si>
  <si>
    <t>Nationallehrgang</t>
  </si>
  <si>
    <t>IFA-Pokal I</t>
  </si>
  <si>
    <t>Europapokal Junioren A</t>
  </si>
  <si>
    <t>BM 60</t>
  </si>
  <si>
    <t>DM Senioren</t>
  </si>
  <si>
    <t>Stand aktive (Reini):20.7.09</t>
  </si>
  <si>
    <t>Spielsaison FF 10 eingearbeitet</t>
  </si>
  <si>
    <t>Spielsaison HF 10/11 eingearbeitet</t>
  </si>
  <si>
    <t>DP Freiberg/N.</t>
  </si>
  <si>
    <t>DM C-Jgd Brettorf</t>
  </si>
  <si>
    <t>WM Jgd Spanien</t>
  </si>
  <si>
    <t>DM A-Jgd Kirchenlamitz</t>
  </si>
  <si>
    <t>EM Herren CH</t>
  </si>
  <si>
    <t>IFA-Jugend-Europa-Cup</t>
  </si>
  <si>
    <t>DM Frauen</t>
  </si>
  <si>
    <t>DM Herren</t>
  </si>
  <si>
    <t>BM B-Jgd</t>
  </si>
  <si>
    <t>Weihnachtsferien bis 9.1.2011</t>
  </si>
  <si>
    <t>Herbstferien 30.10 bis 7.11.2010</t>
  </si>
  <si>
    <t>Sommerferien 29.7-11.09.2010</t>
  </si>
  <si>
    <t>Pfingstferien 22.5 -5.6.2010</t>
  </si>
  <si>
    <t>Zeltlager in Biberach</t>
  </si>
  <si>
    <t>SDM: A-Jgd Erlenmoos</t>
  </si>
  <si>
    <t>langes WE ….</t>
  </si>
  <si>
    <t>Schulmeisters. Westerst.</t>
  </si>
  <si>
    <t>Europacup Mä+Fr D</t>
  </si>
  <si>
    <t>SDM M35/F30</t>
  </si>
  <si>
    <t>DM i. STB C-Jgd mGärtr./</t>
  </si>
  <si>
    <t>M35 Schwieberd./F30 Ditzing</t>
  </si>
  <si>
    <t>DM im STB A-Jgd m + w.</t>
  </si>
  <si>
    <t>Denkend./M45 Weil d. Stadt</t>
  </si>
  <si>
    <t>Stand aktive (Reini):6.4.10</t>
  </si>
  <si>
    <t>Stand Jugend (Olaf): 6.4.10</t>
  </si>
  <si>
    <t>Faschings-</t>
  </si>
  <si>
    <t>woche</t>
  </si>
  <si>
    <t>Feldrunde 2011</t>
  </si>
  <si>
    <t>Spielsaison FF 11 eingearbeitet</t>
  </si>
  <si>
    <t>1. Mai-Feiertag</t>
  </si>
  <si>
    <t>Osterferien 23.4-1.5.2011</t>
  </si>
  <si>
    <t>Pfingstferien11.6-26.6.2011</t>
  </si>
  <si>
    <t>Zeltlager in ????</t>
  </si>
  <si>
    <t xml:space="preserve">10.-13.Juni U13-U15 </t>
  </si>
  <si>
    <t>U18 EM Italien</t>
  </si>
  <si>
    <t>?</t>
  </si>
  <si>
    <t>X/AS</t>
  </si>
  <si>
    <t>As</t>
  </si>
  <si>
    <t>SDM U14 Stammheim</t>
  </si>
  <si>
    <t>Schulmeisterschaft (Fr.)</t>
  </si>
  <si>
    <t>Jugend Feld 2011 geändert</t>
  </si>
  <si>
    <t>Spielsaison Halle 11/12 eingearbeitet</t>
  </si>
  <si>
    <t>Hallenrunde 2011/2012</t>
  </si>
  <si>
    <t>Stand Jugend (Olaf): 2.11.10</t>
  </si>
  <si>
    <t>Herbstferien 29.10 bis6.11.2011</t>
  </si>
  <si>
    <t>Weihnachtsferien bis 8.1.2012</t>
  </si>
  <si>
    <t>DM Männer Stuttgart</t>
  </si>
  <si>
    <t>Ausrichter:TV Stammheim</t>
  </si>
  <si>
    <t>DM U14/M35/M55</t>
  </si>
  <si>
    <t>DM U18 w+m. Essel /</t>
  </si>
  <si>
    <t>Leichlingen/M45/F30</t>
  </si>
  <si>
    <t>DM U 16 Hannover</t>
  </si>
  <si>
    <t>Feldrunde 2012</t>
  </si>
  <si>
    <t>Osterferien 1.-15. April</t>
  </si>
  <si>
    <t>Pfingstmontag 28. Mai</t>
  </si>
  <si>
    <t>Pfingstferien 26.5-10.6</t>
  </si>
  <si>
    <t>Hallenrunde 2012/2013</t>
  </si>
  <si>
    <t>Europapokal Männer</t>
  </si>
  <si>
    <t>Herbstferien  27.10-4.11</t>
  </si>
  <si>
    <t>Weihnachtsferien 22.12-6.1</t>
  </si>
  <si>
    <t>9-17.2 Faschingsferien</t>
  </si>
  <si>
    <t>Europapokal Frauen</t>
  </si>
  <si>
    <t>U18</t>
  </si>
  <si>
    <t>U16</t>
  </si>
  <si>
    <t>U14</t>
  </si>
  <si>
    <t>U12</t>
  </si>
  <si>
    <t>U10</t>
  </si>
  <si>
    <t>Stand Jugend (Olaf): 28.9.11</t>
  </si>
  <si>
    <t>Feld 2012 und Halle 2012/2013 angelegt, Jugend eingepflegt</t>
  </si>
  <si>
    <t xml:space="preserve">m. U13-U15-Sichtungsl. </t>
  </si>
  <si>
    <t xml:space="preserve">w. U13-U15-Sichtungsl. </t>
  </si>
  <si>
    <t>Sommerferien 26.7 - 9.9</t>
  </si>
  <si>
    <t>WM U18 Kolumbien</t>
  </si>
  <si>
    <t>EM Herren Schweinfurt</t>
  </si>
  <si>
    <t>Landesturnfest Heilbronn</t>
  </si>
  <si>
    <t>Stand aktive (Reini)18.01.2012</t>
  </si>
  <si>
    <t>AS 1.BL Mä/Fr 4./5.8.12</t>
  </si>
  <si>
    <t>DM Mä/Fr. Weisel</t>
  </si>
  <si>
    <t>17.08.-19,08,2012</t>
  </si>
  <si>
    <t>U18 m+w. Kellinghusen</t>
  </si>
  <si>
    <t>U14 m + w Großenasper</t>
  </si>
  <si>
    <t>Senioren DM</t>
  </si>
  <si>
    <t>DM MGV U14 + U 18</t>
  </si>
  <si>
    <t>Dresden</t>
  </si>
  <si>
    <t>U16 m + w</t>
  </si>
  <si>
    <t>IFA-Europapokal</t>
  </si>
  <si>
    <t>Jugend Österreich</t>
  </si>
  <si>
    <t>SDM U14 Vaihingen/Enz</t>
  </si>
  <si>
    <t>SDM U 18 Tannheim</t>
  </si>
  <si>
    <t>SDM Senioren STB</t>
  </si>
  <si>
    <t>AS zur 1.BL Mä u. Fr.</t>
  </si>
  <si>
    <t>M35 Moslesfehn / M55</t>
  </si>
  <si>
    <t>U14 m Odenkirchen /U14 w</t>
  </si>
  <si>
    <t>U 18 m Frammersb./U 18 w</t>
  </si>
  <si>
    <t>M 45 Berlin/Frauen 30</t>
  </si>
  <si>
    <t>U 16 m Burgdorf</t>
  </si>
  <si>
    <t>U 16 w.</t>
  </si>
  <si>
    <t>U 18 m + w. Schwaben</t>
  </si>
  <si>
    <t>U 14 m + w. / M45</t>
  </si>
  <si>
    <t>M 35/M55 und F30</t>
  </si>
  <si>
    <t>Stand aktive (Reini):18.01.2012</t>
  </si>
  <si>
    <t>Spielsaison Feld 2012 und Halle 2012/2013 eingearbeitet</t>
  </si>
  <si>
    <t>Feldrunde 2013</t>
  </si>
  <si>
    <t>Stand Jugend (Olaf): 14.2.12</t>
  </si>
  <si>
    <t>Feldrunde 2016</t>
  </si>
  <si>
    <t>Feldrunde 2015</t>
  </si>
  <si>
    <t>Feldrunde 2014</t>
  </si>
  <si>
    <t>Stand Jugend (Olaf): 14.02.2012</t>
  </si>
  <si>
    <t>Hallenrunde 2013/2014</t>
  </si>
  <si>
    <t>Hallenrunde 2014/2015</t>
  </si>
  <si>
    <t>Hallenrunde 2015/2016</t>
  </si>
  <si>
    <t>Hallenrunde 2016/2017</t>
  </si>
  <si>
    <t>Jahre bis Halle 16/17 angelegt,  Ferien eingetragen, SDM-Vorschläge Jugend</t>
  </si>
  <si>
    <t>Osterferien</t>
  </si>
  <si>
    <t>Ostersonntag</t>
  </si>
  <si>
    <t>Pfingstferien</t>
  </si>
  <si>
    <t>Sommerferien 25.7-8.9</t>
  </si>
  <si>
    <t>Sommerferien 31.7-14.9</t>
  </si>
  <si>
    <t>Sommerferien 30.7-13.9</t>
  </si>
  <si>
    <t>Sommerferien 28.7-11.9</t>
  </si>
  <si>
    <t>WM U18 Brasilien</t>
  </si>
  <si>
    <t>SDM M60</t>
  </si>
  <si>
    <t>SDM 45</t>
  </si>
  <si>
    <r>
      <t xml:space="preserve">SDM </t>
    </r>
    <r>
      <rPr>
        <b/>
        <sz val="8"/>
        <color indexed="48"/>
        <rFont val="Arial"/>
        <family val="2"/>
      </rPr>
      <t xml:space="preserve">F30/35/55 </t>
    </r>
  </si>
  <si>
    <r>
      <t xml:space="preserve">SDM </t>
    </r>
    <r>
      <rPr>
        <b/>
        <sz val="8"/>
        <color indexed="48"/>
        <rFont val="Arial"/>
        <family val="2"/>
      </rPr>
      <t xml:space="preserve">F30/35 </t>
    </r>
  </si>
  <si>
    <r>
      <t xml:space="preserve">DM </t>
    </r>
    <r>
      <rPr>
        <b/>
        <sz val="8"/>
        <color indexed="48"/>
        <rFont val="Arial"/>
        <family val="2"/>
      </rPr>
      <t xml:space="preserve">F30/45 </t>
    </r>
  </si>
  <si>
    <r>
      <t xml:space="preserve">DM </t>
    </r>
    <r>
      <rPr>
        <b/>
        <sz val="8"/>
        <color indexed="48"/>
        <rFont val="Arial"/>
        <family val="2"/>
      </rPr>
      <t xml:space="preserve">35/55 </t>
    </r>
  </si>
  <si>
    <r>
      <t xml:space="preserve">SDM    </t>
    </r>
    <r>
      <rPr>
        <b/>
        <sz val="8"/>
        <color indexed="48"/>
        <rFont val="Arial"/>
        <family val="2"/>
      </rPr>
      <t xml:space="preserve">55 </t>
    </r>
  </si>
  <si>
    <r>
      <t xml:space="preserve">DM </t>
    </r>
    <r>
      <rPr>
        <b/>
        <sz val="8"/>
        <rFont val="Arial"/>
        <family val="2"/>
      </rPr>
      <t>35</t>
    </r>
  </si>
  <si>
    <r>
      <t xml:space="preserve">DM </t>
    </r>
    <r>
      <rPr>
        <b/>
        <sz val="8"/>
        <rFont val="Arial"/>
        <family val="2"/>
      </rPr>
      <t xml:space="preserve">F30/45 </t>
    </r>
  </si>
  <si>
    <r>
      <t xml:space="preserve">DM      </t>
    </r>
    <r>
      <rPr>
        <b/>
        <sz val="8"/>
        <rFont val="Arial"/>
        <family val="2"/>
      </rPr>
      <t xml:space="preserve">55 </t>
    </r>
  </si>
  <si>
    <r>
      <t xml:space="preserve">DM      </t>
    </r>
    <r>
      <rPr>
        <b/>
        <sz val="8"/>
        <rFont val="Arial"/>
        <family val="2"/>
      </rPr>
      <t xml:space="preserve">35 </t>
    </r>
  </si>
  <si>
    <t>Bei Regionalkonferenz festgelegte Termine.</t>
  </si>
  <si>
    <t>Jugendtermine Feld 2013 und Halle 2013/2014</t>
  </si>
  <si>
    <t>Nacke R.</t>
  </si>
  <si>
    <t>Spielsaison Feld 2013 und Halle 2013/2014 eingearbeitet</t>
  </si>
  <si>
    <t>NEU: 9.-12. Mai Jgd-Nationall.</t>
  </si>
  <si>
    <t>Europa-Cup Unterhaugstett</t>
  </si>
  <si>
    <t>12.7 Schulmeisterschaft</t>
  </si>
  <si>
    <t>X?</t>
  </si>
  <si>
    <t>Nationallehrgang, Europacup &amp; Schulmeisterschaft Feld 2013 eingetragen</t>
  </si>
  <si>
    <t>LFA-Sitzung</t>
  </si>
  <si>
    <t>Aktive/U21/U18</t>
  </si>
  <si>
    <t xml:space="preserve">Nationallehrgänge </t>
  </si>
  <si>
    <t>Europapokal &amp; IFA-Pokal</t>
  </si>
  <si>
    <t>EM U21</t>
  </si>
  <si>
    <t>WM Frauen in Dresden</t>
  </si>
  <si>
    <t>Weltpokal Frauen</t>
  </si>
  <si>
    <t>Weltpokal Herren</t>
  </si>
  <si>
    <t>EM Herren in CH</t>
  </si>
  <si>
    <t>DM U12 Großenaspe</t>
  </si>
  <si>
    <t>DM U18 TK Hannover</t>
  </si>
  <si>
    <t>DM U14 Düdenbüttel</t>
  </si>
  <si>
    <t>DM MGV</t>
  </si>
  <si>
    <t>DM U16 Eibach</t>
  </si>
  <si>
    <t>JGD-EP in Niedernhall</t>
  </si>
  <si>
    <t>EC</t>
  </si>
  <si>
    <t>Europa-Cup Herren/Frauen</t>
  </si>
  <si>
    <t>Spielsaison Feld 2014 und Halle 2014/2015 eingearbeitet</t>
  </si>
  <si>
    <t>DM Senioren/innen</t>
  </si>
  <si>
    <t>M.45 TKD Duisburg</t>
  </si>
  <si>
    <t>F.30 Vfl Güstrow</t>
  </si>
  <si>
    <t>M.35 Bredstedter TSV</t>
  </si>
  <si>
    <t>M.55 TV Schluttenbach</t>
  </si>
  <si>
    <t>Schäffer A.</t>
  </si>
  <si>
    <t>Weltpokal Männer</t>
  </si>
  <si>
    <t>EM Frauen und EM U21 Männer</t>
  </si>
  <si>
    <t>EM</t>
  </si>
  <si>
    <t>WP</t>
  </si>
  <si>
    <t>Festlegung IFA</t>
  </si>
  <si>
    <t>WM, EM WP EP Feld 2015 bis Halle 2016/2017 eingearbeitet</t>
  </si>
  <si>
    <t>Ferien eingetragen bis 2016</t>
  </si>
  <si>
    <t>Stand aktive (Axel):20.02.2012</t>
  </si>
  <si>
    <t>Stand aktive (Axel):20.02.2014</t>
  </si>
  <si>
    <t>Männer/Frauen / IFA</t>
  </si>
  <si>
    <t xml:space="preserve"> Männer/Frauen</t>
  </si>
  <si>
    <t>Spieltage Jugend Feld 2015 und Halle 2015/2016 eingearbeitet</t>
  </si>
  <si>
    <t>M.45 TV Bad Wimpfen</t>
  </si>
  <si>
    <r>
      <t xml:space="preserve">DM </t>
    </r>
    <r>
      <rPr>
        <b/>
        <sz val="8"/>
        <rFont val="Arial"/>
        <family val="2"/>
      </rPr>
      <t xml:space="preserve">F30/55 </t>
    </r>
  </si>
  <si>
    <r>
      <t>DM      45</t>
    </r>
    <r>
      <rPr>
        <b/>
        <sz val="8"/>
        <rFont val="Arial"/>
        <family val="2"/>
      </rPr>
      <t xml:space="preserve"> </t>
    </r>
  </si>
  <si>
    <t xml:space="preserve">Lehrgänge Männer, </t>
  </si>
  <si>
    <t xml:space="preserve">Frauen, Junioren U21,  </t>
  </si>
  <si>
    <t>Juiorinnen U21, U18</t>
  </si>
  <si>
    <t>DM U16 ???</t>
  </si>
  <si>
    <t>DM MGV ???</t>
  </si>
  <si>
    <t>Jugend EP / Österreich</t>
  </si>
  <si>
    <t>WP Frauen Südamerika</t>
  </si>
  <si>
    <t>WP Männer Südamerika</t>
  </si>
  <si>
    <t xml:space="preserve"> DM12 TuS Heidekrug</t>
  </si>
  <si>
    <t>X/EC</t>
  </si>
  <si>
    <t>Lehrgänge Männer, Frauen,</t>
  </si>
  <si>
    <t>Junioren/ Juniorinen U21</t>
  </si>
  <si>
    <t>Jugend U18</t>
  </si>
  <si>
    <t>Spielsaison bis Feld 2015 eingearbeitet</t>
  </si>
  <si>
    <t>Spielsaison bis Halle 2015/16 eingearbeitet</t>
  </si>
  <si>
    <t>Europa Pokal / F in Dennach</t>
  </si>
  <si>
    <t>U18 EM Kellinghusen</t>
  </si>
  <si>
    <t>EM mänl. U21 Peilstein / Österreich</t>
  </si>
  <si>
    <t>DM Hirschfelde</t>
  </si>
  <si>
    <t xml:space="preserve">EM Frauen </t>
  </si>
  <si>
    <t>DM U14 Unterhaugstett</t>
  </si>
  <si>
    <t>WM - Senioren Chile</t>
  </si>
  <si>
    <t>Hallen Europa-Cup/Schweiz</t>
  </si>
  <si>
    <t>DM m.U18 Calw / DM M55 Stammheim / DM F30 ???</t>
  </si>
  <si>
    <t>DM w.U18 Schwieberdingen</t>
  </si>
  <si>
    <t>SDM M60 / Europa Cup Männer/Frauen</t>
  </si>
  <si>
    <t>DM U14 Waldrennach</t>
  </si>
  <si>
    <t>DM Senioren Essel</t>
  </si>
  <si>
    <t>DM U16</t>
  </si>
  <si>
    <t>genauen Termin AS legt Staffelleiter unter Beachtung regionaler Gegebenheiten fest.</t>
  </si>
  <si>
    <t>XAS</t>
  </si>
  <si>
    <t>Feldrunde 2017</t>
  </si>
  <si>
    <t>Deutsches Turnfest Berlin</t>
  </si>
  <si>
    <t>Sommerferien 28.7-10.9</t>
  </si>
  <si>
    <t>Spielsaison bis Halle 2016/17 eingearbeitet</t>
  </si>
  <si>
    <t>Ferien eingetragen bis 2017</t>
  </si>
  <si>
    <t>Ferienplan BW</t>
  </si>
  <si>
    <t>U13-U15 männlich</t>
  </si>
  <si>
    <t>EP</t>
  </si>
  <si>
    <t>Mi</t>
  </si>
  <si>
    <t>Europameisterschaft Männer in Österreich</t>
  </si>
  <si>
    <t>Fr</t>
  </si>
  <si>
    <t xml:space="preserve">Europa Pokal Männer in Deutschland / Frauen in der Schweiz/ IFA in Österreich /  SDM M60 </t>
  </si>
  <si>
    <t>IFA</t>
  </si>
  <si>
    <t>DM M.60 in Wiesenthal</t>
  </si>
  <si>
    <t>DM U18 Unterhaugstett + Senioren TSV Bardowick</t>
  </si>
  <si>
    <t>ab 06.10. bis 11.10. Lehrgang Männer</t>
  </si>
  <si>
    <t>WM Männer/Frauen in Cordoba / Argentinien</t>
  </si>
  <si>
    <t>Stand aktive (Axel):10.03.15</t>
  </si>
  <si>
    <t>Spieltage Jugend Feld 2016 und Halle 2016/2017 eingearbeitet</t>
  </si>
  <si>
    <t>Stand Jugend (Olaf): 10.03.2015</t>
  </si>
  <si>
    <t xml:space="preserve">WM w/m U18 in Eibach(D) </t>
  </si>
  <si>
    <t>DM Männer + Frauen in Bredstedt</t>
  </si>
  <si>
    <t>DM U 12 TV Dörnberg</t>
  </si>
  <si>
    <t>DM U 18 TSV Bardowick</t>
  </si>
  <si>
    <t>DM MGV Rheinland</t>
  </si>
  <si>
    <t>DM U16 Wangersen</t>
  </si>
  <si>
    <t>JEC Reichenthal (A)</t>
  </si>
  <si>
    <t>Anpassungen Feld 2016 SDM/DM</t>
  </si>
  <si>
    <t xml:space="preserve">DM M35 ??? / DM w.U16 Leverkusen / DM m.U16 Ahlhorn </t>
  </si>
  <si>
    <t>U14w: Düdenbüttel / U14m: Güstrow</t>
  </si>
  <si>
    <t>DM U18 TV Brettdorf</t>
  </si>
  <si>
    <t>DM U14</t>
  </si>
  <si>
    <t>Weltcup M + F Europa</t>
  </si>
  <si>
    <t xml:space="preserve">DM F + M </t>
  </si>
  <si>
    <t>EM weibl./männl.  U 18 in der Schweiz mit intern.  Jugendcamp bis 21.07.</t>
  </si>
  <si>
    <t>EM U21 Männer Frauen in Deutschland</t>
  </si>
  <si>
    <t>WM, EM WP EP bis Feld 2017 eingearbeitet</t>
  </si>
  <si>
    <t>WM in Brasilien</t>
  </si>
  <si>
    <t>DM Frauen in Stammheim</t>
  </si>
  <si>
    <t>DM Männer</t>
  </si>
  <si>
    <t>DM F + M 30/35/45/55</t>
  </si>
  <si>
    <t>DM F+M 30 - 55</t>
  </si>
  <si>
    <t>SDM   F 30   M 35/55</t>
  </si>
  <si>
    <r>
      <t xml:space="preserve">SDM </t>
    </r>
    <r>
      <rPr>
        <b/>
        <sz val="8"/>
        <color indexed="48"/>
        <rFont val="Arial"/>
        <family val="2"/>
      </rPr>
      <t>M45</t>
    </r>
  </si>
  <si>
    <t>Empfehlung: SDM M35/M55 U18</t>
  </si>
  <si>
    <t>EC Männer Deutschland EC Frauen Schweiz</t>
  </si>
  <si>
    <t>TV Waibstadt mU.18</t>
  </si>
  <si>
    <t>u14 w/m</t>
  </si>
  <si>
    <t>SDM   F30 M35</t>
  </si>
  <si>
    <t>SDM   M45 M55</t>
  </si>
  <si>
    <t>DM Frauen und Männer 30 - 55</t>
  </si>
  <si>
    <t xml:space="preserve">                      DM wU14/mU14</t>
  </si>
  <si>
    <t xml:space="preserve">                    DM wU18/mU18</t>
  </si>
  <si>
    <t xml:space="preserve">                     DM wU16/mU16</t>
  </si>
  <si>
    <t>WM, EM WP EP bis Feld 2018 eingearbeitet</t>
  </si>
  <si>
    <t>Jugend EP Schweiz</t>
  </si>
  <si>
    <t>Merkposten</t>
  </si>
  <si>
    <t xml:space="preserve">Weltcup M + F in  </t>
  </si>
  <si>
    <t>DM M60</t>
  </si>
  <si>
    <t>Merkposten:</t>
  </si>
  <si>
    <t>Lehrgang mU13/U14/U15</t>
  </si>
  <si>
    <t>Lehrgang wU13/U14/U15</t>
  </si>
  <si>
    <t>Di</t>
  </si>
  <si>
    <t>Weltcup M + F in Europa</t>
  </si>
  <si>
    <t>Stand aktive (Axel): 02.11.2016</t>
  </si>
  <si>
    <t>Stand aktive (Axel): 02.11.16</t>
  </si>
  <si>
    <t>Feldrunde 2018</t>
  </si>
  <si>
    <t>Hallenrunde 17/18</t>
  </si>
  <si>
    <t>EM Männer in Adelmannsfelden/ Deutschland</t>
  </si>
  <si>
    <t>World Games  in Breslau/Polen</t>
  </si>
  <si>
    <t>Spieltage Jugend bis Feld 2018  eingearbeitet</t>
  </si>
  <si>
    <t>Stand Jugend (Olaf): 03.11.2016</t>
  </si>
  <si>
    <t>Männer World Cup Südafrika Kapstadt</t>
  </si>
  <si>
    <t>Jugend-Europapokal Deutschland</t>
  </si>
  <si>
    <t>Sommerferien</t>
  </si>
  <si>
    <t xml:space="preserve">Sommerferien 26.07-09.09. </t>
  </si>
  <si>
    <t xml:space="preserve">                                             </t>
  </si>
  <si>
    <t>24.07.-29.07. WM Frauen in Linz/Österreich</t>
  </si>
  <si>
    <t>EM m U21 / Schweiz 
  WM m/w U18 / USA                   SDM F30 M35-55</t>
  </si>
  <si>
    <t>DM M60 / Kubschütz</t>
  </si>
  <si>
    <t>DM U12
Biberach</t>
  </si>
  <si>
    <t>DM MGV Baden-Baden</t>
  </si>
  <si>
    <t>Lehrgänge Nationalmannschaften M + F w/M U21 und Jugend U18</t>
  </si>
  <si>
    <t>DM U14 Walkendorf/Götzberg 
DM Senioren</t>
  </si>
  <si>
    <t>DM U18 ?????</t>
  </si>
  <si>
    <t>DM U16 ?????</t>
  </si>
  <si>
    <t>Pläne für Feld 2018 geändert</t>
  </si>
  <si>
    <t>Spielpläne bis Feld 2019 angelegt</t>
  </si>
  <si>
    <t>Kein Spieltag M.45 VL</t>
  </si>
  <si>
    <t>Feldrunde 2019</t>
  </si>
  <si>
    <t>Hallenrunde 18/19</t>
  </si>
  <si>
    <t>Hallenrunde 19/20</t>
  </si>
  <si>
    <t>Feldrunde 2020</t>
  </si>
  <si>
    <t>CH</t>
  </si>
  <si>
    <t>A</t>
  </si>
  <si>
    <t>SDM   F30 M35 M55</t>
  </si>
  <si>
    <t>Regionalmeisterschaften U18 + M.35 + M.55 +  F.30</t>
  </si>
  <si>
    <t xml:space="preserve">SDM   M45 </t>
  </si>
  <si>
    <t>Totensonntag</t>
  </si>
  <si>
    <t>W U14 TG Biberach   M U14 Ahlhorner SV</t>
  </si>
  <si>
    <t>W U16 MTSV Selsingen M U16 Leichlinger TV</t>
  </si>
  <si>
    <t>DM Fr. Wardenburg/SV Moslesfehn</t>
  </si>
  <si>
    <t>ChampionsCup</t>
  </si>
  <si>
    <t>Lehrgänge nat. Mannschaften M. U21+U18 Fr. U21</t>
  </si>
  <si>
    <t>WM Männer in Winterthur/CH</t>
  </si>
  <si>
    <t>EM Fr. und M.U21 in Deutschland</t>
  </si>
  <si>
    <t>EM W/M U18 in Österreich</t>
  </si>
  <si>
    <t xml:space="preserve">Weltcup Fr/M </t>
  </si>
  <si>
    <t>Jugend-Europapokal in Schwanenstadt/A</t>
  </si>
  <si>
    <t>x</t>
  </si>
  <si>
    <t>Stand aktive (Axel): 22.02.2018</t>
  </si>
  <si>
    <t>ChampionCup        Männer EuropaCup</t>
  </si>
  <si>
    <t>ChampionsCup Männer / Frauen Männer EM CZE</t>
  </si>
  <si>
    <t>Stand Jugend (Olaf): 26.02.2018</t>
  </si>
  <si>
    <t>U8</t>
  </si>
  <si>
    <r>
      <rPr>
        <b/>
        <sz val="7"/>
        <color rgb="FF0070C0"/>
        <rFont val="Arial"/>
        <family val="2"/>
      </rPr>
      <t>Vorschlag</t>
    </r>
    <r>
      <rPr>
        <b/>
        <sz val="8"/>
        <color rgb="FF0070C0"/>
        <rFont val="Arial"/>
        <family val="2"/>
      </rPr>
      <t xml:space="preserve"> </t>
    </r>
    <r>
      <rPr>
        <b/>
        <sz val="10"/>
        <color rgb="FF0070C0"/>
        <rFont val="Arial"/>
        <family val="2"/>
      </rPr>
      <t>SDM</t>
    </r>
  </si>
  <si>
    <t>Jugendbereich bis Halle19/20 angepasst, U8 ergänzt</t>
  </si>
  <si>
    <t>DM M.45</t>
  </si>
  <si>
    <t>M U18 TSV Dennach    M.45 MTV Rosenheim</t>
  </si>
  <si>
    <t>DM F.30 + M.35 TV Bretten / DM M.55 TV Wasenbach</t>
  </si>
  <si>
    <t>DM Frauen und Männer 30 + 55</t>
  </si>
  <si>
    <t>WM, EM WP EP bis Feld 2020 eingearbeitet</t>
  </si>
  <si>
    <t>Änderung DM M.45 Rosenheim</t>
  </si>
  <si>
    <t>Info Siggi Linke</t>
  </si>
  <si>
    <t>Feldrunde 2021</t>
  </si>
  <si>
    <t>Hallenrunde 21/22</t>
  </si>
  <si>
    <t>TSV Karlsdorf</t>
  </si>
  <si>
    <t xml:space="preserve">Christi Himmelfahrt    -     Lehrgänge Nationalmannschaften
-Männer - Junioren U 21 - Frauen  - Juniorinnen U 21 - Jugend U 18 -   </t>
  </si>
  <si>
    <t>VfL Kellinghusen</t>
  </si>
  <si>
    <t>Champions Cup                                                       Männer in Österreich / Frauen Schweiz                EFA in Deutschland</t>
  </si>
  <si>
    <t>vorauss. 1./2.Bundesliga M+F  letzter Spieltag ??</t>
  </si>
  <si>
    <t>DM LTV</t>
  </si>
  <si>
    <t>Spielsaison Feld 2020 eingepflegt</t>
  </si>
  <si>
    <t>SDM   F30 M35 M45 M55</t>
  </si>
  <si>
    <t>SDM Senioren eingepflegt</t>
  </si>
  <si>
    <t>Langzeitplan Regionalgruppe</t>
  </si>
  <si>
    <t>EuropeanCup
Kaltern/Italien                     WM Frauen im November in Llanghue/Chile</t>
  </si>
  <si>
    <t>Weltmeisterschaft w/m U18 + EM U21 in Grieskirchen/Österreich</t>
  </si>
  <si>
    <t>Hallenrunde 20/21</t>
  </si>
  <si>
    <t>WM Frauen Llanghue/Chile</t>
  </si>
  <si>
    <t>Championscup M in D  Fr.  In CH</t>
  </si>
  <si>
    <t>Fasnacht</t>
  </si>
  <si>
    <t>DM F30 + M45</t>
  </si>
  <si>
    <t>DM M35 + M55</t>
  </si>
  <si>
    <t>Lehrgänge Nationalmannschaften Männer - Junioren U 21 - Frauen - Juniorinnen U 21 - Jugend U 18</t>
  </si>
  <si>
    <t>Merkposten: Lehrgänge m / w U13/U14/U15</t>
  </si>
  <si>
    <t>Championcup M in der Schweiz Frauen in Deutschland                                                    Männer EFA in Österreich</t>
  </si>
  <si>
    <t>Spielsaison bis Feld 2021 eingepflegt</t>
  </si>
  <si>
    <t>SDM (BTSV)</t>
  </si>
  <si>
    <t>SDM (STB)</t>
  </si>
  <si>
    <t>JEP</t>
  </si>
  <si>
    <t>U12 m/w: TSV Gnutz</t>
  </si>
  <si>
    <r>
      <rPr>
        <sz val="8"/>
        <rFont val="Arial"/>
        <family val="2"/>
      </rPr>
      <t>DM Senioren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Wardenburg 
DM U14 Unterhaugstett</t>
    </r>
  </si>
  <si>
    <t>JEP Burghausen</t>
  </si>
  <si>
    <t>Stand Jugend (Olaf): 24.10.2019</t>
  </si>
  <si>
    <t>Jugendtermine eingeplant</t>
  </si>
  <si>
    <t>DFBL-Mitglieder-Versammlung</t>
  </si>
  <si>
    <t>noch nicht terminiert:</t>
  </si>
  <si>
    <t>??  WTT-Finale  M + F</t>
  </si>
  <si>
    <t>1RR</t>
  </si>
  <si>
    <t>2RR</t>
  </si>
  <si>
    <t>3RR</t>
  </si>
  <si>
    <t>SDM M. 45</t>
  </si>
  <si>
    <t>SDM M. 55</t>
  </si>
  <si>
    <t>DM in Brettdorf</t>
  </si>
  <si>
    <t>TSV Gärrtringen</t>
  </si>
  <si>
    <t xml:space="preserve"> IFA Finale Männer + Frauen 17.06.-19.06. in Birmingham (USA) </t>
  </si>
  <si>
    <t>Fr.30 Bredstedter TSV M.35 SV Erolzheim
M.45 MTV Oldendorf 
M.55 TV Wasenbach/Diez</t>
  </si>
  <si>
    <t>DM  wU16 TSV Gnutz</t>
  </si>
  <si>
    <t>DM  mU16 FB Kippenheim</t>
  </si>
  <si>
    <t>DM  wU18 TV Weisel</t>
  </si>
  <si>
    <t>DM  mU18 TSV Burgdorf</t>
  </si>
  <si>
    <t>DM M.60TV Schluttenbach</t>
  </si>
  <si>
    <t>DM Mannheim       Freiplatz: TV Käfertal</t>
  </si>
  <si>
    <t>DM Schneverdingen Freiplatz: TV Jahn Schneverdingen</t>
  </si>
  <si>
    <t>DM U18 Großenasper TV</t>
  </si>
  <si>
    <t>DM wU18 SV Düdenbüttel</t>
  </si>
  <si>
    <t>DM mU16 TuS Empelde</t>
  </si>
  <si>
    <t>Termine eingepflegt 2020 + 2021</t>
  </si>
  <si>
    <t>Stand aktive (Axel): 09.11.2019</t>
  </si>
  <si>
    <t>Feldrunde 2022</t>
  </si>
  <si>
    <t>Stand aktive (Axel): 02.02.2021</t>
  </si>
  <si>
    <t>Wardenburg</t>
  </si>
  <si>
    <t>SV Moslesfehn</t>
  </si>
  <si>
    <t xml:space="preserve">F 30 Güstrower SC 
M 45 </t>
  </si>
  <si>
    <t xml:space="preserve"> DM TSV Hagen</t>
  </si>
  <si>
    <t>DM TSV Hagen</t>
  </si>
  <si>
    <r>
      <t xml:space="preserve">DM wU 14 TSV Esel
DM mU 14 </t>
    </r>
    <r>
      <rPr>
        <sz val="8"/>
        <rFont val="Arial"/>
        <family val="2"/>
      </rPr>
      <t>MTV Rosenheim</t>
    </r>
  </si>
  <si>
    <t>DM M35 SV Eroözheim
DM M55 TV Wasenbach</t>
  </si>
  <si>
    <r>
      <t xml:space="preserve">DM wU18 Hammer SC 09
DM mU18 </t>
    </r>
    <r>
      <rPr>
        <sz val="8"/>
        <rFont val="Arial"/>
        <family val="2"/>
      </rPr>
      <t>FB Kuppenheim</t>
    </r>
  </si>
  <si>
    <t>DM wU16 TV Bretten
DM mU16 TV Bretten</t>
  </si>
  <si>
    <t>Ausrichter offen</t>
  </si>
  <si>
    <t>SDM 
M. 45</t>
  </si>
  <si>
    <t>SDM M. 60</t>
  </si>
  <si>
    <t xml:space="preserve"> SDM M55</t>
  </si>
  <si>
    <t>Championscup M in D  Fr.  In Ö</t>
  </si>
  <si>
    <r>
      <t xml:space="preserve">Fasnacht
SDM wU16 + mU16
</t>
    </r>
    <r>
      <rPr>
        <b/>
        <sz val="12"/>
        <color theme="9" tint="-0.249977111117893"/>
        <rFont val="Arial"/>
        <family val="2"/>
      </rPr>
      <t>SDM M. 55</t>
    </r>
  </si>
  <si>
    <r>
      <t xml:space="preserve">SDM wU14 + mU14
SDM wU18 + mU18
SDM   M45 / </t>
    </r>
    <r>
      <rPr>
        <b/>
        <sz val="9"/>
        <color theme="5"/>
        <rFont val="Arial"/>
        <family val="2"/>
      </rPr>
      <t>DM M60</t>
    </r>
  </si>
  <si>
    <t>Europameisterschaft  w/m U18 / Junioren U 21  in Vaihingen/Enz/D
 mit anschl. Intern.Jugendlager bis 05.Aug.</t>
  </si>
  <si>
    <t>DM?</t>
  </si>
  <si>
    <t>A-Kader</t>
  </si>
  <si>
    <r>
      <t xml:space="preserve">Jugend-Europapokal in der Schweiz
</t>
    </r>
    <r>
      <rPr>
        <b/>
        <sz val="9"/>
        <rFont val="Arial"/>
        <family val="2"/>
      </rPr>
      <t xml:space="preserve"> Lehrgang A-Kader</t>
    </r>
  </si>
  <si>
    <t>Lehrgang
A-Kader (10)</t>
  </si>
  <si>
    <t>07.07. - 17.07. World Games Frauen + Männer in Birmingham/USA(10)</t>
  </si>
  <si>
    <t>CC in CH</t>
  </si>
  <si>
    <t>CC in D</t>
  </si>
  <si>
    <t>Termine eingepflegt 2021 + 2022</t>
  </si>
  <si>
    <t>Geplant Eintages Veranstaltungen F30 bis M.55</t>
  </si>
  <si>
    <t>Weltmeisterschaft w/m U18 + 
EM mU21 in Grieskirchen/AUT</t>
  </si>
  <si>
    <t>EFA Champions Cup</t>
  </si>
  <si>
    <t>in Vöcklabruck /AUT  -   in Diepoldsau/CH</t>
  </si>
  <si>
    <t>Frauen-Weltmeisterschaft Jona / Schweiz (10)</t>
  </si>
  <si>
    <t>12.-17.Oktober in Italien</t>
  </si>
  <si>
    <t>IFA-Amateur-WM</t>
  </si>
  <si>
    <t>Jugend-Europapokal Burghausen/D?</t>
  </si>
  <si>
    <t>DM wU19 TV Vaihingen/Enz</t>
  </si>
  <si>
    <t>DM mU19 Dresden/Langebrücker BSV</t>
  </si>
  <si>
    <t>mU12 SC DHfK Leipzig e.V.</t>
  </si>
  <si>
    <t>wU12 TV Unterhaugstett</t>
  </si>
  <si>
    <t>wU18 Ahlhorner SV</t>
  </si>
  <si>
    <t>mU18 MTV Wangersen</t>
  </si>
  <si>
    <t>EFA Nations Cup</t>
  </si>
  <si>
    <t>Männer in</t>
  </si>
  <si>
    <t>Schneverdingen</t>
  </si>
  <si>
    <t>U12m Rosenheim</t>
  </si>
  <si>
    <t>U16w Kubschütz(Sachsen)</t>
  </si>
  <si>
    <t>U16m Kubschütz(Sachsen)</t>
  </si>
  <si>
    <t>U14m Rosenheim</t>
  </si>
  <si>
    <t>Stand aktive (Axel): 03.06.2021</t>
  </si>
  <si>
    <t>Stand Jugend (Olaf): 03.06.2021</t>
  </si>
  <si>
    <t>Hallenrunde 22/23</t>
  </si>
  <si>
    <t>Stand aktive (Axel): 05.02.2022</t>
  </si>
  <si>
    <t xml:space="preserve"> DM TSV Gärtringen</t>
  </si>
  <si>
    <t>TSV Ötisheim</t>
  </si>
  <si>
    <t>Championscup                 Männer / Schweiz            Frauen / Deutschland</t>
  </si>
  <si>
    <t>SDM wU14 + mU14 SDM wU18 + mU18 /  F30/ M35 /M45 / M55</t>
  </si>
  <si>
    <t>Bew. ASV Veitsbronn F30/M35/M45/M55</t>
  </si>
  <si>
    <t>DM U12 TSV Lola
U18 M/W Alhorner SV</t>
  </si>
  <si>
    <t>Nicht vergeben</t>
  </si>
  <si>
    <t>Feldrunde 2023</t>
  </si>
  <si>
    <t>Weltmeisterschaft Männer in Mannheim</t>
  </si>
  <si>
    <t>Finale WorldTeamTour</t>
  </si>
  <si>
    <t>F + M noch offen</t>
  </si>
  <si>
    <t>Jugend-Europapokal in Österreich</t>
  </si>
  <si>
    <t>Spieltag Bzl - SL Reserve</t>
  </si>
  <si>
    <t>Termine eingepflegt 2022 + 2023</t>
  </si>
  <si>
    <t>Stand Jugend (Olaf): 24.02.2021</t>
  </si>
  <si>
    <t>SDM
 ???</t>
  </si>
  <si>
    <r>
      <t xml:space="preserve">DM U14w TV Unterhaugstett
</t>
    </r>
    <r>
      <rPr>
        <u/>
        <sz val="8"/>
        <color theme="7" tint="-0.249977111117893"/>
        <rFont val="Arial"/>
        <family val="2"/>
      </rPr>
      <t>DM Senioren FBC Offenburg</t>
    </r>
  </si>
  <si>
    <t>STB-Zeltlager in Vaihingen/Enz parallel zur EM</t>
  </si>
  <si>
    <t>STB-Zeltlager ???</t>
  </si>
  <si>
    <t>Jugendtermine eingeplant bis FF2023</t>
  </si>
  <si>
    <t>Stand Jugend (Olaf): 9.02.2022</t>
  </si>
  <si>
    <t>M45</t>
  </si>
  <si>
    <t>DM F30 + M35   + M55</t>
  </si>
  <si>
    <t>M 45 SV Erolzheim</t>
  </si>
  <si>
    <t xml:space="preserve">DM wU18 VfL Kellinghusen
DM mU18 TuS Empelde </t>
  </si>
  <si>
    <t>CC in A</t>
  </si>
  <si>
    <t>Champion-Cup</t>
  </si>
  <si>
    <t xml:space="preserve">Frauen - Österreich </t>
  </si>
  <si>
    <t>Finale World TeamTour F + M noch offen</t>
  </si>
  <si>
    <t>TV Waibstadt</t>
  </si>
  <si>
    <t>Heinkenborsteler TV/SHTV</t>
  </si>
  <si>
    <t>Hallenrunde 23/24</t>
  </si>
  <si>
    <t>Championscup                 Männer / Österreich            Frauen / Schweiz</t>
  </si>
  <si>
    <t>DM F 30 + M45</t>
  </si>
  <si>
    <t>DM M35   + M55</t>
  </si>
  <si>
    <t>Feldrunde 2024</t>
  </si>
  <si>
    <t>EM Männer in Frauenfeld Schweiz</t>
  </si>
  <si>
    <t>DM Alter</t>
  </si>
  <si>
    <t>DM w./m U 14 TSV Karlsdorf</t>
  </si>
  <si>
    <t>TS Thiersheim</t>
  </si>
  <si>
    <t>Termine eingepflegt bis 2024</t>
  </si>
  <si>
    <t>Stand aktive (Axel): 25.07.2022</t>
  </si>
  <si>
    <t>Jugendtermine eingeplant bis FF2024</t>
  </si>
  <si>
    <t>U18 EM in der Schweiz RiWi</t>
  </si>
  <si>
    <t>Weltmeisterschaft weibl./männl. U18/ U 19  Austragungsort offen</t>
  </si>
  <si>
    <t>Fasnacht
SDM wU16 TSV Malmsheim + mU16 MTV Rosenheim</t>
  </si>
  <si>
    <t>wU14 TVBretten / mU14 TSV Kleinvillars              U18 w/m TV Vaihingen / M.45 TuS Frammersbach</t>
  </si>
  <si>
    <r>
      <t xml:space="preserve">DM wU 14 MSV Buna Schkopau
DM mU 14 </t>
    </r>
    <r>
      <rPr>
        <sz val="8"/>
        <rFont val="Arial"/>
        <family val="2"/>
      </rPr>
      <t>MTV Oldendorf</t>
    </r>
  </si>
  <si>
    <t>DM wU16 SV Kubschütz
DM mU16 TSV Pfungstadt</t>
  </si>
  <si>
    <t>DM F 30 Güstrower SC 09 DM M35 TV Hohenklingen
DM M55 TV Wasenbach</t>
  </si>
  <si>
    <t>DM M.60 TV Segnitz</t>
  </si>
  <si>
    <t>Finale World TeamTour F + M noch Europa</t>
  </si>
  <si>
    <t>Männer - Österreich</t>
  </si>
  <si>
    <t>DM F + M in Unterhaugstett</t>
  </si>
  <si>
    <t>DM wU16 MTV Diepenau
DM mU16 MTV Oldenburg</t>
  </si>
  <si>
    <t>Änderung Terminplanung DFBL</t>
  </si>
  <si>
    <t>SDM Altersklasse ASV Veitsbronn</t>
  </si>
  <si>
    <t>U12 weibl. MTV Diepenau U12 männl. SVK Veilsdorf</t>
  </si>
  <si>
    <t>M.35-M.55 Heinkenborsteler TV/SHTV</t>
  </si>
  <si>
    <t>Europameisterschaft
Frauen /  in Österr.</t>
  </si>
  <si>
    <t>Europameisterschaft mU21 in Jona / Schweiz</t>
  </si>
  <si>
    <t>Stand aktive (Axel): 30.03.2023</t>
  </si>
  <si>
    <t>Stand Jugend (Olaf): 07.12.2022</t>
  </si>
  <si>
    <t>IMHO U.16</t>
  </si>
  <si>
    <t>Terminpflege</t>
  </si>
  <si>
    <t>Änderung Terminplanung</t>
  </si>
  <si>
    <t>Jürgen-Wegener-Pokal TV Hohenklingen</t>
  </si>
  <si>
    <t>Ausweichtermin</t>
  </si>
  <si>
    <t>Fr.-So.</t>
  </si>
  <si>
    <t>12.-14.Jan.</t>
  </si>
  <si>
    <t>Champions-Cup Freistadt(A) betr.Pfiungstadt + Brettdorf</t>
  </si>
  <si>
    <t>Campions-Cup in der Schweiz</t>
  </si>
  <si>
    <t>AS 1.BL</t>
  </si>
  <si>
    <t>AS 2.BL</t>
  </si>
  <si>
    <t xml:space="preserve">SDM / M45 </t>
  </si>
  <si>
    <t xml:space="preserve">Fasnacht                               SDM U18w + U18m /  F30/ M35 / M55
</t>
  </si>
  <si>
    <t>DM U18w TV Huntlosen  DM U18m</t>
  </si>
  <si>
    <t>DM M.55 SV Ruschwedel DM M.35</t>
  </si>
  <si>
    <t>Stand aktive (Axel): 17.08.2023</t>
  </si>
  <si>
    <t>Stand Jugend (Olaf): 17.08.2023</t>
  </si>
  <si>
    <t>Champion-Cup  Deutschland</t>
  </si>
  <si>
    <t xml:space="preserve">evtl. Jürgen-Wegener-Pokal </t>
  </si>
  <si>
    <t>Europameisterschaft
Junioren U21 in Jona Schweiz / DM M.60</t>
  </si>
  <si>
    <t>DM Männer + Frauen       TV Stammheim</t>
  </si>
  <si>
    <t>DM U12</t>
  </si>
  <si>
    <t>DLP Baden</t>
  </si>
  <si>
    <t>Jugend-Europapokal in Widnau (CH)</t>
  </si>
  <si>
    <t>JWP U.16</t>
  </si>
  <si>
    <t>TSV Calw</t>
  </si>
  <si>
    <t xml:space="preserve">DM wU 14 
DM mU14 TSV Essel    </t>
  </si>
  <si>
    <t>DM F30                                DM M.45 SV Moslesfehn</t>
  </si>
  <si>
    <t>Hallenrunde 24/25</t>
  </si>
  <si>
    <t>Feldrunde 2025</t>
  </si>
  <si>
    <t>Tag der deutschen Einheit</t>
  </si>
  <si>
    <t>Stand aktive (Axel): 10.02.2024</t>
  </si>
  <si>
    <t>TSV Hagen</t>
  </si>
  <si>
    <t>1/8</t>
  </si>
  <si>
    <t>1/4</t>
  </si>
  <si>
    <t>Abstieg 8-9</t>
  </si>
  <si>
    <t>Viertelfinale Rückspiel</t>
  </si>
  <si>
    <t>Achtelfinale Hinspiel</t>
  </si>
  <si>
    <t>Achtelfinale Rückspiel     +     Abstieg 9-7</t>
  </si>
  <si>
    <t>Viertelfinale Hinspiel     +           Abstieg 7-8</t>
  </si>
  <si>
    <t>Frauen WM 07.11-10.11.2024</t>
  </si>
  <si>
    <t>30.10-02.11. U18 WM Chile</t>
  </si>
  <si>
    <t>Aufstiegsrunde zur     1.BL-Männer</t>
  </si>
  <si>
    <t>Aufstiegsrunde zur         2. BL-Männer + Frauen</t>
  </si>
  <si>
    <t>C-Cup</t>
  </si>
  <si>
    <t>Champions-Cup Männer</t>
  </si>
  <si>
    <t>Champions-Cup Frauen</t>
  </si>
  <si>
    <t>DM M/35 M/55</t>
  </si>
  <si>
    <t>DM M/45 F/30</t>
  </si>
  <si>
    <t>Stand aktive (AXel): 31.01.2024</t>
  </si>
  <si>
    <t>Jugendtermine eingeplant bis FF2025</t>
  </si>
  <si>
    <t>Jugendtermine SDM FF 2024 korrigiert</t>
  </si>
  <si>
    <t>Stand Jugend (Olaf): 20.02.2024</t>
  </si>
  <si>
    <t>Stand Jugend (Olaf): 10.02.2024</t>
  </si>
  <si>
    <t>Jugendtermine Halle 24/25 angepasst wegen U16-Termine im Nov/Dez  von FD</t>
  </si>
  <si>
    <t>Stand Jugend (Olaf): 20.09.2024</t>
  </si>
  <si>
    <t>Anpassungen Jugend Feld 2025 aufgrund Termine FD für U16</t>
  </si>
  <si>
    <t>Termine FD</t>
  </si>
  <si>
    <t>STB-Zeltlager in Heuchlingen</t>
  </si>
  <si>
    <t>U12: Brettorf</t>
  </si>
  <si>
    <t>U18:Wakendorf</t>
  </si>
  <si>
    <t>7.-17.8 Worldgames</t>
  </si>
  <si>
    <t>CC</t>
  </si>
  <si>
    <t>Hallenrunde 25/26</t>
  </si>
  <si>
    <t>Aufstiegsrunde zur     1.BL-Männer +2.BL Frauen</t>
  </si>
  <si>
    <t xml:space="preserve">Aufstiegsrunde zur         2. BL-Männer </t>
  </si>
  <si>
    <t>31:01:2025</t>
  </si>
  <si>
    <t>Termine außer SDM bis Halle 2026 eingepflegt</t>
  </si>
  <si>
    <t>Terminplan Faustball Deutschland</t>
  </si>
  <si>
    <t>DM M.60</t>
  </si>
  <si>
    <t>DM Senioren, F30, M35, M45, M55, Segnitz</t>
  </si>
  <si>
    <t>DM Quali</t>
  </si>
  <si>
    <t xml:space="preserve">DM-Quali Nord + Süd je 2.-3. </t>
  </si>
  <si>
    <t>U18 + U21 EM               evtl. Aufstiegsspiele zur 2. BL</t>
  </si>
  <si>
    <t>World Tour Finale in Vöklabruck</t>
  </si>
  <si>
    <t>Finals DM in Dresden 30.07.-31.07.2025</t>
  </si>
  <si>
    <t>21.07.-26.07.2025 Europäisches Jugendzeltlager</t>
  </si>
  <si>
    <t>JW-Pokal</t>
  </si>
  <si>
    <t>Jürgen Wegener Pokal</t>
  </si>
  <si>
    <t>Trainingslager A-Kader Männer 30.04.-04.05.2025</t>
  </si>
  <si>
    <t>Trainingslager A-Kader Frauen 22.-25.05.2025</t>
  </si>
  <si>
    <t>Deutsches Turnfest Leibzig 28.05.-01.06.2025</t>
  </si>
  <si>
    <t>Pfingstferien Lehrgänge Nationalmannschaften Männer + Frauen U21+U18</t>
  </si>
  <si>
    <t>Fronleichnam     Lehrgänge Nachwuchskader          U13 - U15</t>
  </si>
  <si>
    <t>DLP der LV Veilsdorf</t>
  </si>
  <si>
    <t>U14: Wangersen</t>
  </si>
  <si>
    <t>DLP  Veilsdorf</t>
  </si>
  <si>
    <t>Jugend Europa Pokal</t>
  </si>
  <si>
    <t>CC Wigoltingen in Kreuzlingen</t>
  </si>
  <si>
    <t>Termine Halle 25/26 Damen SL, LL, BzL nachgetragen.</t>
  </si>
  <si>
    <t>SDM M45</t>
  </si>
  <si>
    <t>SDM M.45  23.02.2025 FBC Offenburg</t>
  </si>
  <si>
    <t>SDM M35</t>
  </si>
  <si>
    <t>SDM M.35 15.+16.02.2025 TV Hohenklingen</t>
  </si>
  <si>
    <t>DM F30 SV Moslesfehn    DM M45 Großenaspe (TuS Wakendorf S-H)</t>
  </si>
  <si>
    <t>DM M35 TSV Ötisheim     DM M55 TV Öschelbronn</t>
  </si>
  <si>
    <t>Feldrunde 2026</t>
  </si>
  <si>
    <t>Frohnleichnam</t>
  </si>
  <si>
    <t>3.</t>
  </si>
  <si>
    <t>4.</t>
  </si>
  <si>
    <t>5.</t>
  </si>
  <si>
    <t>6.</t>
  </si>
  <si>
    <t>7.</t>
  </si>
  <si>
    <t>1.RR</t>
  </si>
  <si>
    <t>2.RR</t>
  </si>
  <si>
    <t>3.RR</t>
  </si>
  <si>
    <t>8.</t>
  </si>
  <si>
    <t>Lehrgänge Nationalm. Männer/Frauen/U21/U18</t>
  </si>
  <si>
    <t>Lehrgang Nachwuchskader U14 - U16</t>
  </si>
  <si>
    <t>1. + 2. BL</t>
  </si>
  <si>
    <t>Ausweichtermine</t>
  </si>
  <si>
    <t xml:space="preserve">U16 Jürgen Wegener Pokal </t>
  </si>
  <si>
    <t>EM Männer Tondern (DK)</t>
  </si>
  <si>
    <t>U21 EM männl. + weibl. In Deutschland?</t>
  </si>
  <si>
    <t>Championscup</t>
  </si>
  <si>
    <t>Deutschlandpokal</t>
  </si>
  <si>
    <r>
      <t xml:space="preserve">DM U12 + </t>
    </r>
    <r>
      <rPr>
        <b/>
        <sz val="12"/>
        <color rgb="FF339933"/>
        <rFont val="Arial"/>
        <family val="2"/>
      </rPr>
      <t>DM U16 Gnutz</t>
    </r>
  </si>
  <si>
    <t>DM Senioren F30 + M35 + M45 + M55</t>
  </si>
  <si>
    <t>1. Ausweichtermin</t>
  </si>
  <si>
    <t>2. Ausweichtermin</t>
  </si>
  <si>
    <t>U18 WM m/w + EM Frauen in Rieden (CH)</t>
  </si>
  <si>
    <t>Stand Jugend (Olaf): 22.08.2025</t>
  </si>
  <si>
    <t>Terminpflege  Halle 25/26 Jugend</t>
  </si>
  <si>
    <t>Stand Jugend (Olaf): 25.08.2025</t>
  </si>
  <si>
    <t>SDM Feld 2026 hinzugefügt, Anpassungen Jugendtermine aufgrund von U16-Terminen</t>
  </si>
  <si>
    <t>U16: ZR/BP</t>
  </si>
  <si>
    <t>U16: RGM</t>
  </si>
  <si>
    <t>DM Aktive: Bardowick</t>
  </si>
  <si>
    <t>Hallenrunde 26/27</t>
  </si>
  <si>
    <t>Stand Jugend (Olaf): 29.01.2026</t>
  </si>
  <si>
    <t>Stand aktive (Axel): 10.03.2025</t>
  </si>
  <si>
    <t>Terminpflege Halle 26/27 Aktive, Senioren, Jugend</t>
  </si>
  <si>
    <t>Mo</t>
  </si>
  <si>
    <t>Club WM
Lianquihue Chile</t>
  </si>
  <si>
    <t>Feiertag</t>
  </si>
  <si>
    <t>Faschings-ferien</t>
  </si>
  <si>
    <t>1/4 Finale Hin + Playdown</t>
  </si>
  <si>
    <t>1/4 Finale Rück + Playdown</t>
  </si>
  <si>
    <t>¼</t>
  </si>
  <si>
    <t>PD</t>
  </si>
  <si>
    <t>DM MÄNNER+FRAUEN</t>
  </si>
  <si>
    <t>Champions-Cup</t>
  </si>
  <si>
    <t>Aufstiegsrunde zur
2. Bundesliga</t>
  </si>
  <si>
    <t>DM
M35
M55</t>
  </si>
  <si>
    <t>DM U14 m.+w.
DM M35+M55</t>
  </si>
  <si>
    <t>DM
M45
F30</t>
  </si>
  <si>
    <t>DM U18 m.+w.
DM M45+F30</t>
  </si>
  <si>
    <t>Stand aktive (Axel): 02.02.2026</t>
  </si>
  <si>
    <t>Feldrunde 2027</t>
  </si>
  <si>
    <r>
      <t xml:space="preserve">Playdown um 2. Absteiger
</t>
    </r>
    <r>
      <rPr>
        <b/>
        <sz val="12"/>
        <color rgb="FF00CC00"/>
        <rFont val="Calibri"/>
        <family val="2"/>
      </rPr>
      <t>Aufstiegsrunde zur 
1. BL-Männer</t>
    </r>
  </si>
  <si>
    <t>DM M60 TV Segnitz</t>
  </si>
  <si>
    <t>SDM M55  eventuell auch 12.07.</t>
  </si>
  <si>
    <t>DM U14 Großenasper SV</t>
  </si>
  <si>
    <t>DM U18 TSV Essel</t>
  </si>
  <si>
    <t>Stand aktive (Axel): 26.03.2026</t>
  </si>
  <si>
    <t>SDM M55</t>
  </si>
  <si>
    <t>SDM MF30 + M35, M45</t>
  </si>
  <si>
    <t>Terminpflege Feld 2026 Aktive, Senioren. Änderungen der Termine von SDM und DM</t>
  </si>
  <si>
    <t>Terminpflege  Halle 26/27 Jugend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</si>
</sst>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\ mmm\ yy"/>
    <numFmt numFmtId="165" formatCode="[$-407]d/\ mmm/\ yy;@"/>
    <numFmt numFmtId="166" formatCode="[$-407]d/\ mmm\ yy;@"/>
  </numFmts>
  <fonts count="8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sz val="8"/>
      <name val="Arial"/>
      <family val="2"/>
    </font>
    <font>
      <sz val="9"/>
      <color indexed="10"/>
      <name val="Arial"/>
      <family val="2"/>
    </font>
    <font>
      <b/>
      <sz val="12"/>
      <color indexed="10"/>
      <name val="Arial"/>
      <family val="2"/>
    </font>
    <font>
      <b/>
      <strike/>
      <sz val="12"/>
      <name val="Arial"/>
      <family val="2"/>
    </font>
    <font>
      <b/>
      <sz val="18"/>
      <color indexed="10"/>
      <name val="Arial"/>
      <family val="2"/>
    </font>
    <font>
      <sz val="18"/>
      <color indexed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color indexed="10"/>
      <name val="Arial"/>
      <family val="2"/>
    </font>
    <font>
      <b/>
      <sz val="18"/>
      <color indexed="12"/>
      <name val="Arial"/>
      <family val="2"/>
    </font>
    <font>
      <sz val="18"/>
      <color indexed="12"/>
      <name val="Arial"/>
      <family val="2"/>
    </font>
    <font>
      <b/>
      <sz val="12"/>
      <color indexed="48"/>
      <name val="Arial"/>
      <family val="2"/>
    </font>
    <font>
      <b/>
      <sz val="8"/>
      <color indexed="48"/>
      <name val="Arial"/>
      <family val="2"/>
    </font>
    <font>
      <sz val="12"/>
      <color indexed="48"/>
      <name val="Arial"/>
      <family val="2"/>
    </font>
    <font>
      <b/>
      <sz val="9"/>
      <color indexed="10"/>
      <name val="Arial"/>
      <family val="2"/>
    </font>
    <font>
      <b/>
      <sz val="9"/>
      <color indexed="81"/>
      <name val="Tahoma"/>
      <family val="2"/>
    </font>
    <font>
      <b/>
      <sz val="12"/>
      <color rgb="FFFF0000"/>
      <name val="Arial"/>
      <family val="2"/>
    </font>
    <font>
      <sz val="9"/>
      <color indexed="81"/>
      <name val="Tahoma"/>
      <family val="2"/>
    </font>
    <font>
      <sz val="9"/>
      <color rgb="FFFF0000"/>
      <name val="Arial"/>
      <family val="2"/>
    </font>
    <font>
      <b/>
      <sz val="12"/>
      <color theme="0"/>
      <name val="Arial"/>
      <family val="2"/>
    </font>
    <font>
      <sz val="9"/>
      <color theme="0"/>
      <name val="Arial"/>
      <family val="2"/>
    </font>
    <font>
      <b/>
      <sz val="11"/>
      <name val="Arial"/>
      <family val="2"/>
    </font>
    <font>
      <b/>
      <sz val="10"/>
      <color rgb="FF0070C0"/>
      <name val="Arial"/>
      <family val="2"/>
    </font>
    <font>
      <b/>
      <sz val="12"/>
      <color rgb="FF0070C0"/>
      <name val="Arial"/>
      <family val="2"/>
    </font>
    <font>
      <sz val="8"/>
      <color rgb="FF0070C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8"/>
      <color rgb="FF0070C0"/>
      <name val="Arial"/>
      <family val="2"/>
    </font>
    <font>
      <b/>
      <sz val="7"/>
      <color rgb="FF0070C0"/>
      <name val="Arial"/>
      <family val="2"/>
    </font>
    <font>
      <b/>
      <i/>
      <sz val="10"/>
      <name val="Arial"/>
      <family val="2"/>
    </font>
    <font>
      <b/>
      <sz val="18"/>
      <color rgb="FFFF0000"/>
      <name val="Arial"/>
      <family val="2"/>
    </font>
    <font>
      <b/>
      <sz val="10"/>
      <color theme="5"/>
      <name val="Arial"/>
      <family val="2"/>
    </font>
    <font>
      <b/>
      <sz val="12"/>
      <color theme="5"/>
      <name val="Arial"/>
      <family val="2"/>
    </font>
    <font>
      <b/>
      <sz val="9"/>
      <color theme="5"/>
      <name val="Arial"/>
      <family val="2"/>
    </font>
    <font>
      <b/>
      <sz val="12"/>
      <color theme="9" tint="-0.249977111117893"/>
      <name val="Arial"/>
      <family val="2"/>
    </font>
    <font>
      <b/>
      <sz val="10"/>
      <color indexed="12"/>
      <name val="Arial"/>
      <family val="2"/>
    </font>
    <font>
      <b/>
      <sz val="12"/>
      <color indexed="12"/>
      <name val="Arial"/>
      <family val="2"/>
    </font>
    <font>
      <b/>
      <i/>
      <sz val="10"/>
      <color indexed="8"/>
      <name val="Arial"/>
      <family val="2"/>
    </font>
    <font>
      <sz val="9"/>
      <name val="Arial"/>
      <family val="2"/>
    </font>
    <font>
      <b/>
      <sz val="8"/>
      <color theme="4"/>
      <name val="Arial"/>
      <family val="2"/>
    </font>
    <font>
      <b/>
      <sz val="9"/>
      <color theme="0"/>
      <name val="Arial"/>
      <family val="2"/>
    </font>
    <font>
      <sz val="8"/>
      <color theme="0"/>
      <name val="Arial"/>
      <family val="2"/>
    </font>
    <font>
      <u/>
      <sz val="8"/>
      <color theme="7" tint="-0.249977111117893"/>
      <name val="Arial"/>
      <family val="2"/>
    </font>
    <font>
      <b/>
      <sz val="12"/>
      <color rgb="FF0099CC"/>
      <name val="Arial"/>
      <family val="2"/>
    </font>
    <font>
      <b/>
      <sz val="12"/>
      <color theme="0" tint="-0.14999847407452621"/>
      <name val="Arial"/>
      <family val="2"/>
    </font>
    <font>
      <sz val="10"/>
      <color indexed="12"/>
      <name val="Arial"/>
      <family val="2"/>
    </font>
    <font>
      <b/>
      <sz val="11"/>
      <color rgb="FF000000"/>
      <name val="Calibri"/>
      <family val="2"/>
    </font>
    <font>
      <b/>
      <sz val="10"/>
      <name val="Calibri"/>
      <family val="2"/>
    </font>
    <font>
      <b/>
      <sz val="6"/>
      <name val="Arial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20"/>
      <name val="Arial"/>
      <family val="2"/>
    </font>
    <font>
      <b/>
      <sz val="20"/>
      <name val="Arial"/>
      <family val="2"/>
    </font>
    <font>
      <b/>
      <sz val="12"/>
      <color rgb="FF339933"/>
      <name val="Arial"/>
      <family val="2"/>
    </font>
    <font>
      <b/>
      <strike/>
      <sz val="12"/>
      <color rgb="FFFF0000"/>
      <name val="Arial"/>
      <family val="2"/>
    </font>
    <font>
      <b/>
      <sz val="10"/>
      <name val="Calibri"/>
      <family val="2"/>
    </font>
    <font>
      <b/>
      <sz val="12"/>
      <name val="Aptos Narrow"/>
      <family val="2"/>
    </font>
    <font>
      <b/>
      <sz val="12"/>
      <color rgb="FF00CC00"/>
      <name val="Calibri"/>
      <family val="2"/>
    </font>
  </fonts>
  <fills count="5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indexed="50"/>
        <bgColor indexed="51"/>
      </patternFill>
    </fill>
    <fill>
      <patternFill patternType="solid">
        <fgColor rgb="FF339933"/>
        <bgColor indexed="51"/>
      </patternFill>
    </fill>
    <fill>
      <patternFill patternType="solid">
        <fgColor rgb="FF339933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99CC"/>
      </patternFill>
    </fill>
    <fill>
      <patternFill patternType="solid">
        <fgColor rgb="FFFF808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00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351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2" xfId="0" applyFont="1" applyBorder="1"/>
    <xf numFmtId="0" fontId="7" fillId="0" borderId="7" xfId="0" applyFont="1" applyBorder="1"/>
    <xf numFmtId="0" fontId="7" fillId="0" borderId="1" xfId="0" applyFont="1" applyBorder="1"/>
    <xf numFmtId="0" fontId="7" fillId="0" borderId="2" xfId="0" applyFont="1" applyBorder="1"/>
    <xf numFmtId="0" fontId="9" fillId="0" borderId="7" xfId="0" applyFont="1" applyBorder="1"/>
    <xf numFmtId="0" fontId="8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6" fillId="0" borderId="0" xfId="0" applyFont="1"/>
    <xf numFmtId="0" fontId="4" fillId="0" borderId="8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4" xfId="0" applyFont="1" applyBorder="1"/>
    <xf numFmtId="0" fontId="10" fillId="0" borderId="6" xfId="0" applyFont="1" applyBorder="1" applyAlignment="1">
      <alignment horizontal="left"/>
    </xf>
    <xf numFmtId="0" fontId="11" fillId="0" borderId="0" xfId="0" applyFont="1"/>
    <xf numFmtId="0" fontId="12" fillId="0" borderId="10" xfId="0" applyFont="1" applyBorder="1"/>
    <xf numFmtId="0" fontId="11" fillId="0" borderId="10" xfId="0" applyFont="1" applyBorder="1"/>
    <xf numFmtId="0" fontId="7" fillId="0" borderId="11" xfId="0" applyFont="1" applyBorder="1"/>
    <xf numFmtId="0" fontId="7" fillId="0" borderId="9" xfId="0" applyFont="1" applyBorder="1"/>
    <xf numFmtId="0" fontId="7" fillId="0" borderId="12" xfId="0" applyFont="1" applyBorder="1"/>
    <xf numFmtId="0" fontId="7" fillId="0" borderId="13" xfId="0" applyFont="1" applyBorder="1"/>
    <xf numFmtId="0" fontId="7" fillId="0" borderId="8" xfId="0" applyFont="1" applyBorder="1"/>
    <xf numFmtId="0" fontId="7" fillId="0" borderId="14" xfId="0" applyFont="1" applyBorder="1"/>
    <xf numFmtId="0" fontId="4" fillId="0" borderId="15" xfId="0" applyFont="1" applyBorder="1"/>
    <xf numFmtId="0" fontId="9" fillId="0" borderId="6" xfId="0" applyFont="1" applyBorder="1"/>
    <xf numFmtId="0" fontId="9" fillId="0" borderId="3" xfId="0" applyFont="1" applyBorder="1"/>
    <xf numFmtId="0" fontId="9" fillId="0" borderId="6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7" fillId="0" borderId="0" xfId="0" applyFont="1"/>
    <xf numFmtId="0" fontId="13" fillId="0" borderId="3" xfId="0" applyFont="1" applyBorder="1" applyAlignment="1">
      <alignment horizontal="center"/>
    </xf>
    <xf numFmtId="0" fontId="14" fillId="0" borderId="0" xfId="0" applyFont="1"/>
    <xf numFmtId="0" fontId="13" fillId="0" borderId="5" xfId="0" applyFont="1" applyBorder="1" applyAlignment="1">
      <alignment horizontal="left"/>
    </xf>
    <xf numFmtId="0" fontId="13" fillId="0" borderId="5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5" fillId="0" borderId="13" xfId="0" applyFont="1" applyBorder="1" applyAlignment="1">
      <alignment horizontal="left"/>
    </xf>
    <xf numFmtId="0" fontId="15" fillId="0" borderId="8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12" xfId="0" applyFont="1" applyBorder="1" applyAlignment="1">
      <alignment horizontal="right"/>
    </xf>
    <xf numFmtId="0" fontId="13" fillId="0" borderId="15" xfId="0" applyFont="1" applyBorder="1" applyAlignment="1">
      <alignment horizontal="left"/>
    </xf>
    <xf numFmtId="0" fontId="13" fillId="0" borderId="11" xfId="0" applyFont="1" applyBorder="1"/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4" xfId="0" applyFont="1" applyBorder="1"/>
    <xf numFmtId="0" fontId="6" fillId="0" borderId="12" xfId="0" applyFont="1" applyBorder="1" applyAlignment="1">
      <alignment horizontal="center"/>
    </xf>
    <xf numFmtId="0" fontId="6" fillId="0" borderId="12" xfId="0" applyFont="1" applyBorder="1"/>
    <xf numFmtId="0" fontId="6" fillId="0" borderId="9" xfId="0" applyFont="1" applyBorder="1" applyAlignment="1">
      <alignment horizontal="left"/>
    </xf>
    <xf numFmtId="0" fontId="4" fillId="0" borderId="7" xfId="0" applyFont="1" applyBorder="1"/>
    <xf numFmtId="0" fontId="9" fillId="0" borderId="12" xfId="0" applyFont="1" applyBorder="1"/>
    <xf numFmtId="0" fontId="9" fillId="0" borderId="0" xfId="0" applyFont="1"/>
    <xf numFmtId="0" fontId="9" fillId="0" borderId="4" xfId="0" applyFont="1" applyBorder="1"/>
    <xf numFmtId="0" fontId="4" fillId="0" borderId="6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3" fillId="0" borderId="17" xfId="0" applyFont="1" applyBorder="1" applyAlignment="1">
      <alignment horizontal="left"/>
    </xf>
    <xf numFmtId="164" fontId="6" fillId="0" borderId="5" xfId="0" applyNumberFormat="1" applyFont="1" applyBorder="1"/>
    <xf numFmtId="164" fontId="6" fillId="0" borderId="7" xfId="0" applyNumberFormat="1" applyFont="1" applyBorder="1"/>
    <xf numFmtId="164" fontId="6" fillId="0" borderId="6" xfId="0" applyNumberFormat="1" applyFont="1" applyBorder="1"/>
    <xf numFmtId="164" fontId="6" fillId="0" borderId="11" xfId="0" applyNumberFormat="1" applyFont="1" applyBorder="1"/>
    <xf numFmtId="164" fontId="6" fillId="0" borderId="1" xfId="0" applyNumberFormat="1" applyFont="1" applyBorder="1"/>
    <xf numFmtId="0" fontId="7" fillId="0" borderId="5" xfId="0" applyFont="1" applyBorder="1" applyAlignment="1">
      <alignment horizontal="left"/>
    </xf>
    <xf numFmtId="0" fontId="7" fillId="0" borderId="7" xfId="0" applyFont="1" applyBorder="1" applyAlignment="1">
      <alignment horizontal="center"/>
    </xf>
    <xf numFmtId="0" fontId="9" fillId="0" borderId="8" xfId="0" applyFont="1" applyBorder="1"/>
    <xf numFmtId="0" fontId="4" fillId="0" borderId="13" xfId="0" applyFont="1" applyBorder="1"/>
    <xf numFmtId="0" fontId="4" fillId="0" borderId="14" xfId="0" applyFont="1" applyBorder="1"/>
    <xf numFmtId="0" fontId="15" fillId="0" borderId="2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4" fillId="0" borderId="5" xfId="0" applyFont="1" applyBorder="1"/>
    <xf numFmtId="0" fontId="15" fillId="2" borderId="11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15" fillId="2" borderId="1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17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14" fontId="0" fillId="0" borderId="0" xfId="0" applyNumberFormat="1"/>
    <xf numFmtId="164" fontId="0" fillId="0" borderId="13" xfId="0" applyNumberFormat="1" applyBorder="1"/>
    <xf numFmtId="0" fontId="0" fillId="0" borderId="14" xfId="0" applyBorder="1"/>
    <xf numFmtId="0" fontId="0" fillId="0" borderId="11" xfId="0" applyBorder="1"/>
    <xf numFmtId="0" fontId="0" fillId="0" borderId="17" xfId="0" applyBorder="1"/>
    <xf numFmtId="0" fontId="0" fillId="0" borderId="9" xfId="0" applyBorder="1"/>
    <xf numFmtId="164" fontId="7" fillId="0" borderId="13" xfId="0" applyNumberFormat="1" applyFont="1" applyBorder="1"/>
    <xf numFmtId="0" fontId="9" fillId="0" borderId="15" xfId="0" applyFont="1" applyBorder="1"/>
    <xf numFmtId="0" fontId="0" fillId="0" borderId="5" xfId="0" applyBorder="1"/>
    <xf numFmtId="14" fontId="9" fillId="0" borderId="0" xfId="0" applyNumberFormat="1" applyFont="1"/>
    <xf numFmtId="0" fontId="15" fillId="0" borderId="12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5" fillId="2" borderId="3" xfId="0" applyFont="1" applyFill="1" applyBorder="1" applyAlignment="1">
      <alignment horizontal="center"/>
    </xf>
    <xf numFmtId="0" fontId="15" fillId="3" borderId="5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11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0" fillId="0" borderId="6" xfId="0" applyBorder="1"/>
    <xf numFmtId="0" fontId="8" fillId="0" borderId="2" xfId="0" applyFont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left"/>
    </xf>
    <xf numFmtId="0" fontId="13" fillId="2" borderId="8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2" borderId="12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13" fillId="2" borderId="15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13" fillId="2" borderId="17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18" fillId="3" borderId="5" xfId="0" applyFont="1" applyFill="1" applyBorder="1" applyAlignment="1">
      <alignment horizontal="center"/>
    </xf>
    <xf numFmtId="0" fontId="13" fillId="0" borderId="2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15" fillId="0" borderId="17" xfId="0" applyFont="1" applyBorder="1" applyAlignment="1">
      <alignment horizontal="left"/>
    </xf>
    <xf numFmtId="0" fontId="8" fillId="0" borderId="7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16" fontId="15" fillId="0" borderId="6" xfId="0" applyNumberFormat="1" applyFont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15" fillId="3" borderId="17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5" fillId="0" borderId="2" xfId="0" applyFont="1" applyBorder="1" applyAlignment="1">
      <alignment horizontal="left"/>
    </xf>
    <xf numFmtId="16" fontId="15" fillId="3" borderId="6" xfId="0" applyNumberFormat="1" applyFont="1" applyFill="1" applyBorder="1" applyAlignment="1">
      <alignment horizontal="center"/>
    </xf>
    <xf numFmtId="16" fontId="15" fillId="3" borderId="5" xfId="0" applyNumberFormat="1" applyFont="1" applyFill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165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0" fillId="0" borderId="7" xfId="0" applyFont="1" applyBorder="1"/>
    <xf numFmtId="0" fontId="10" fillId="0" borderId="2" xfId="0" applyFont="1" applyBorder="1"/>
    <xf numFmtId="0" fontId="6" fillId="4" borderId="5" xfId="0" applyFont="1" applyFill="1" applyBorder="1"/>
    <xf numFmtId="0" fontId="6" fillId="5" borderId="5" xfId="0" applyFont="1" applyFill="1" applyBorder="1"/>
    <xf numFmtId="0" fontId="6" fillId="0" borderId="5" xfId="0" applyFont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center"/>
    </xf>
    <xf numFmtId="0" fontId="27" fillId="0" borderId="5" xfId="0" applyFont="1" applyBorder="1" applyAlignment="1">
      <alignment horizontal="left"/>
    </xf>
    <xf numFmtId="0" fontId="28" fillId="0" borderId="5" xfId="0" applyFont="1" applyBorder="1" applyAlignment="1">
      <alignment horizontal="center"/>
    </xf>
    <xf numFmtId="0" fontId="29" fillId="6" borderId="5" xfId="0" applyFont="1" applyFill="1" applyBorder="1" applyAlignment="1">
      <alignment horizontal="center"/>
    </xf>
    <xf numFmtId="0" fontId="28" fillId="4" borderId="5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left"/>
    </xf>
    <xf numFmtId="0" fontId="29" fillId="3" borderId="5" xfId="0" applyFont="1" applyFill="1" applyBorder="1" applyAlignment="1">
      <alignment horizontal="center"/>
    </xf>
    <xf numFmtId="0" fontId="15" fillId="5" borderId="5" xfId="0" applyFont="1" applyFill="1" applyBorder="1" applyAlignment="1">
      <alignment horizontal="center"/>
    </xf>
    <xf numFmtId="0" fontId="29" fillId="7" borderId="5" xfId="0" applyFont="1" applyFill="1" applyBorder="1" applyAlignment="1">
      <alignment horizontal="center"/>
    </xf>
    <xf numFmtId="164" fontId="6" fillId="3" borderId="5" xfId="0" applyNumberFormat="1" applyFont="1" applyFill="1" applyBorder="1"/>
    <xf numFmtId="0" fontId="8" fillId="0" borderId="0" xfId="0" applyFont="1"/>
    <xf numFmtId="0" fontId="15" fillId="8" borderId="5" xfId="0" applyFont="1" applyFill="1" applyBorder="1" applyAlignment="1">
      <alignment horizontal="center"/>
    </xf>
    <xf numFmtId="0" fontId="29" fillId="8" borderId="5" xfId="0" applyFont="1" applyFill="1" applyBorder="1" applyAlignment="1">
      <alignment horizontal="center"/>
    </xf>
    <xf numFmtId="0" fontId="6" fillId="8" borderId="2" xfId="0" applyFont="1" applyFill="1" applyBorder="1"/>
    <xf numFmtId="0" fontId="6" fillId="8" borderId="7" xfId="0" applyFont="1" applyFill="1" applyBorder="1"/>
    <xf numFmtId="0" fontId="34" fillId="0" borderId="7" xfId="0" applyFont="1" applyBorder="1" applyAlignment="1">
      <alignment horizontal="center"/>
    </xf>
    <xf numFmtId="0" fontId="28" fillId="0" borderId="2" xfId="0" applyFont="1" applyBorder="1" applyAlignment="1">
      <alignment horizontal="center"/>
    </xf>
    <xf numFmtId="0" fontId="6" fillId="8" borderId="1" xfId="0" applyFont="1" applyFill="1" applyBorder="1"/>
    <xf numFmtId="0" fontId="0" fillId="0" borderId="4" xfId="0" applyBorder="1" applyAlignment="1">
      <alignment horizontal="center"/>
    </xf>
    <xf numFmtId="0" fontId="29" fillId="0" borderId="5" xfId="0" applyFont="1" applyBorder="1" applyAlignment="1">
      <alignment horizontal="center"/>
    </xf>
    <xf numFmtId="14" fontId="0" fillId="4" borderId="0" xfId="0" applyNumberFormat="1" applyFill="1"/>
    <xf numFmtId="0" fontId="0" fillId="4" borderId="0" xfId="0" applyFill="1"/>
    <xf numFmtId="164" fontId="7" fillId="4" borderId="13" xfId="0" applyNumberFormat="1" applyFont="1" applyFill="1" applyBorder="1"/>
    <xf numFmtId="0" fontId="0" fillId="4" borderId="14" xfId="0" applyFill="1" applyBorder="1"/>
    <xf numFmtId="164" fontId="0" fillId="4" borderId="13" xfId="0" applyNumberFormat="1" applyFill="1" applyBorder="1"/>
    <xf numFmtId="14" fontId="0" fillId="6" borderId="0" xfId="0" applyNumberFormat="1" applyFill="1"/>
    <xf numFmtId="0" fontId="0" fillId="6" borderId="0" xfId="0" applyFill="1"/>
    <xf numFmtId="164" fontId="9" fillId="6" borderId="13" xfId="0" applyNumberFormat="1" applyFont="1" applyFill="1" applyBorder="1"/>
    <xf numFmtId="0" fontId="0" fillId="6" borderId="14" xfId="0" applyFill="1" applyBorder="1"/>
    <xf numFmtId="0" fontId="4" fillId="3" borderId="5" xfId="0" applyFont="1" applyFill="1" applyBorder="1" applyAlignment="1">
      <alignment horizontal="left"/>
    </xf>
    <xf numFmtId="0" fontId="6" fillId="8" borderId="5" xfId="0" applyFont="1" applyFill="1" applyBorder="1" applyAlignment="1">
      <alignment horizontal="left"/>
    </xf>
    <xf numFmtId="0" fontId="6" fillId="6" borderId="5" xfId="0" applyFont="1" applyFill="1" applyBorder="1" applyAlignment="1">
      <alignment horizontal="left"/>
    </xf>
    <xf numFmtId="0" fontId="4" fillId="6" borderId="0" xfId="0" applyFont="1" applyFill="1"/>
    <xf numFmtId="0" fontId="6" fillId="0" borderId="7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64" fontId="6" fillId="4" borderId="5" xfId="0" applyNumberFormat="1" applyFont="1" applyFill="1" applyBorder="1"/>
    <xf numFmtId="0" fontId="11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0" fillId="4" borderId="5" xfId="0" applyFont="1" applyFill="1" applyBorder="1" applyAlignment="1">
      <alignment horizontal="left"/>
    </xf>
    <xf numFmtId="0" fontId="42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2" xfId="0" applyFont="1" applyBorder="1" applyAlignment="1">
      <alignment vertical="top" wrapText="1"/>
    </xf>
    <xf numFmtId="0" fontId="15" fillId="9" borderId="5" xfId="0" applyFont="1" applyFill="1" applyBorder="1" applyAlignment="1">
      <alignment horizontal="center"/>
    </xf>
    <xf numFmtId="0" fontId="6" fillId="10" borderId="2" xfId="0" applyFont="1" applyFill="1" applyBorder="1"/>
    <xf numFmtId="0" fontId="6" fillId="10" borderId="5" xfId="0" applyFont="1" applyFill="1" applyBorder="1" applyAlignment="1">
      <alignment horizontal="left"/>
    </xf>
    <xf numFmtId="0" fontId="6" fillId="9" borderId="5" xfId="0" applyFont="1" applyFill="1" applyBorder="1" applyAlignment="1">
      <alignment horizontal="left"/>
    </xf>
    <xf numFmtId="0" fontId="10" fillId="0" borderId="5" xfId="0" applyFont="1" applyBorder="1" applyAlignment="1">
      <alignment horizontal="center"/>
    </xf>
    <xf numFmtId="0" fontId="4" fillId="10" borderId="5" xfId="0" applyFont="1" applyFill="1" applyBorder="1" applyAlignment="1">
      <alignment horizontal="left"/>
    </xf>
    <xf numFmtId="0" fontId="15" fillId="11" borderId="5" xfId="0" applyFont="1" applyFill="1" applyBorder="1" applyAlignment="1">
      <alignment horizontal="center"/>
    </xf>
    <xf numFmtId="0" fontId="6" fillId="11" borderId="5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164" fontId="6" fillId="11" borderId="7" xfId="0" applyNumberFormat="1" applyFont="1" applyFill="1" applyBorder="1"/>
    <xf numFmtId="0" fontId="6" fillId="0" borderId="7" xfId="0" applyFont="1" applyBorder="1" applyAlignment="1">
      <alignment vertical="top"/>
    </xf>
    <xf numFmtId="0" fontId="36" fillId="3" borderId="11" xfId="0" applyFont="1" applyFill="1" applyBorder="1" applyAlignment="1">
      <alignment horizontal="center" vertical="center"/>
    </xf>
    <xf numFmtId="0" fontId="36" fillId="3" borderId="9" xfId="0" applyFont="1" applyFill="1" applyBorder="1" applyAlignment="1">
      <alignment horizontal="center" vertical="center"/>
    </xf>
    <xf numFmtId="0" fontId="44" fillId="0" borderId="5" xfId="0" applyFont="1" applyBorder="1" applyAlignment="1">
      <alignment horizontal="left"/>
    </xf>
    <xf numFmtId="0" fontId="3" fillId="0" borderId="5" xfId="0" applyFont="1" applyBorder="1"/>
    <xf numFmtId="0" fontId="6" fillId="0" borderId="7" xfId="0" applyFont="1" applyBorder="1" applyAlignment="1">
      <alignment vertical="center" wrapText="1"/>
    </xf>
    <xf numFmtId="0" fontId="45" fillId="12" borderId="5" xfId="0" applyFont="1" applyFill="1" applyBorder="1" applyAlignment="1">
      <alignment horizontal="center"/>
    </xf>
    <xf numFmtId="0" fontId="15" fillId="10" borderId="7" xfId="0" applyFont="1" applyFill="1" applyBorder="1" applyAlignment="1">
      <alignment vertical="center"/>
    </xf>
    <xf numFmtId="164" fontId="6" fillId="10" borderId="7" xfId="0" applyNumberFormat="1" applyFont="1" applyFill="1" applyBorder="1"/>
    <xf numFmtId="0" fontId="4" fillId="0" borderId="5" xfId="0" applyFont="1" applyBorder="1" applyAlignment="1">
      <alignment horizontal="left"/>
    </xf>
    <xf numFmtId="0" fontId="3" fillId="0" borderId="7" xfId="0" applyFont="1" applyBorder="1"/>
    <xf numFmtId="0" fontId="6" fillId="10" borderId="7" xfId="0" applyFont="1" applyFill="1" applyBorder="1" applyAlignment="1">
      <alignment vertical="center" wrapText="1"/>
    </xf>
    <xf numFmtId="0" fontId="6" fillId="10" borderId="2" xfId="0" applyFont="1" applyFill="1" applyBorder="1" applyAlignment="1">
      <alignment vertical="center" wrapText="1"/>
    </xf>
    <xf numFmtId="0" fontId="47" fillId="0" borderId="5" xfId="0" applyFont="1" applyBorder="1" applyAlignment="1">
      <alignment horizontal="center"/>
    </xf>
    <xf numFmtId="0" fontId="50" fillId="9" borderId="0" xfId="0" applyFont="1" applyFill="1"/>
    <xf numFmtId="166" fontId="6" fillId="4" borderId="5" xfId="0" applyNumberFormat="1" applyFont="1" applyFill="1" applyBorder="1"/>
    <xf numFmtId="0" fontId="45" fillId="0" borderId="5" xfId="0" applyFont="1" applyBorder="1" applyAlignment="1">
      <alignment horizontal="center"/>
    </xf>
    <xf numFmtId="0" fontId="4" fillId="15" borderId="0" xfId="1" applyFont="1" applyFill="1"/>
    <xf numFmtId="0" fontId="8" fillId="15" borderId="0" xfId="1" applyFont="1" applyFill="1"/>
    <xf numFmtId="0" fontId="4" fillId="0" borderId="0" xfId="1" applyFont="1"/>
    <xf numFmtId="0" fontId="8" fillId="16" borderId="0" xfId="1" applyFont="1" applyFill="1"/>
    <xf numFmtId="0" fontId="3" fillId="0" borderId="6" xfId="0" applyFont="1" applyBorder="1"/>
    <xf numFmtId="0" fontId="4" fillId="15" borderId="19" xfId="1" applyFont="1" applyFill="1" applyBorder="1"/>
    <xf numFmtId="0" fontId="4" fillId="16" borderId="0" xfId="1" applyFont="1" applyFill="1"/>
    <xf numFmtId="0" fontId="15" fillId="12" borderId="5" xfId="0" applyFont="1" applyFill="1" applyBorder="1" applyAlignment="1">
      <alignment horizontal="center"/>
    </xf>
    <xf numFmtId="0" fontId="4" fillId="0" borderId="0" xfId="0" applyFont="1" applyAlignment="1">
      <alignment vertical="top" wrapText="1"/>
    </xf>
    <xf numFmtId="0" fontId="15" fillId="17" borderId="5" xfId="0" applyFont="1" applyFill="1" applyBorder="1" applyAlignment="1">
      <alignment horizontal="center"/>
    </xf>
    <xf numFmtId="0" fontId="8" fillId="0" borderId="0" xfId="1" applyFont="1"/>
    <xf numFmtId="0" fontId="4" fillId="0" borderId="0" xfId="1" applyFont="1" applyAlignment="1">
      <alignment horizontal="left"/>
    </xf>
    <xf numFmtId="0" fontId="50" fillId="0" borderId="5" xfId="0" applyFont="1" applyBorder="1"/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wrapText="1"/>
    </xf>
    <xf numFmtId="0" fontId="48" fillId="0" borderId="5" xfId="0" applyFont="1" applyBorder="1" applyAlignment="1">
      <alignment horizontal="center" vertical="center" wrapText="1"/>
    </xf>
    <xf numFmtId="0" fontId="49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0" fontId="1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top" wrapText="1"/>
    </xf>
    <xf numFmtId="0" fontId="6" fillId="18" borderId="5" xfId="0" applyFont="1" applyFill="1" applyBorder="1" applyAlignment="1">
      <alignment horizontal="left"/>
    </xf>
    <xf numFmtId="0" fontId="4" fillId="18" borderId="5" xfId="0" applyFont="1" applyFill="1" applyBorder="1" applyAlignment="1">
      <alignment horizontal="left"/>
    </xf>
    <xf numFmtId="0" fontId="6" fillId="18" borderId="5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left"/>
    </xf>
    <xf numFmtId="0" fontId="15" fillId="9" borderId="2" xfId="0" applyFont="1" applyFill="1" applyBorder="1" applyAlignment="1">
      <alignment horizontal="center"/>
    </xf>
    <xf numFmtId="0" fontId="9" fillId="17" borderId="5" xfId="0" applyFont="1" applyFill="1" applyBorder="1" applyAlignment="1">
      <alignment horizontal="center"/>
    </xf>
    <xf numFmtId="0" fontId="4" fillId="0" borderId="7" xfId="0" applyFont="1" applyBorder="1" applyAlignment="1">
      <alignment horizontal="center" vertical="top" wrapText="1"/>
    </xf>
    <xf numFmtId="0" fontId="6" fillId="11" borderId="5" xfId="0" applyFont="1" applyFill="1" applyBorder="1" applyAlignment="1">
      <alignment horizontal="left"/>
    </xf>
    <xf numFmtId="0" fontId="6" fillId="10" borderId="5" xfId="0" applyFont="1" applyFill="1" applyBorder="1" applyAlignment="1">
      <alignment horizontal="center" vertical="center" wrapText="1"/>
    </xf>
    <xf numFmtId="0" fontId="15" fillId="10" borderId="5" xfId="0" applyFont="1" applyFill="1" applyBorder="1" applyAlignment="1">
      <alignment horizontal="center"/>
    </xf>
    <xf numFmtId="0" fontId="6" fillId="10" borderId="5" xfId="0" applyFont="1" applyFill="1" applyBorder="1" applyAlignment="1">
      <alignment horizontal="left" vertical="center" wrapText="1"/>
    </xf>
    <xf numFmtId="0" fontId="47" fillId="10" borderId="5" xfId="0" applyFont="1" applyFill="1" applyBorder="1" applyAlignment="1">
      <alignment horizontal="center" wrapText="1"/>
    </xf>
    <xf numFmtId="166" fontId="6" fillId="0" borderId="7" xfId="0" applyNumberFormat="1" applyFont="1" applyBorder="1"/>
    <xf numFmtId="0" fontId="6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0" fontId="6" fillId="13" borderId="7" xfId="0" applyFont="1" applyFill="1" applyBorder="1" applyAlignment="1">
      <alignment horizontal="center"/>
    </xf>
    <xf numFmtId="0" fontId="6" fillId="13" borderId="2" xfId="0" applyFont="1" applyFill="1" applyBorder="1" applyAlignment="1">
      <alignment horizontal="center"/>
    </xf>
    <xf numFmtId="0" fontId="4" fillId="16" borderId="7" xfId="0" applyFont="1" applyFill="1" applyBorder="1"/>
    <xf numFmtId="0" fontId="15" fillId="0" borderId="0" xfId="0" applyFont="1" applyAlignment="1">
      <alignment vertical="center" wrapText="1"/>
    </xf>
    <xf numFmtId="0" fontId="4" fillId="0" borderId="0" xfId="0" applyFont="1" applyAlignment="1">
      <alignment horizontal="left"/>
    </xf>
    <xf numFmtId="0" fontId="6" fillId="0" borderId="6" xfId="0" applyFont="1" applyBorder="1" applyAlignment="1">
      <alignment horizontal="left"/>
    </xf>
    <xf numFmtId="0" fontId="4" fillId="10" borderId="6" xfId="0" applyFont="1" applyFill="1" applyBorder="1" applyAlignment="1">
      <alignment horizontal="left"/>
    </xf>
    <xf numFmtId="0" fontId="6" fillId="10" borderId="6" xfId="0" applyFont="1" applyFill="1" applyBorder="1" applyAlignment="1">
      <alignment horizontal="left"/>
    </xf>
    <xf numFmtId="0" fontId="6" fillId="11" borderId="5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left" vertical="center" wrapText="1"/>
    </xf>
    <xf numFmtId="0" fontId="15" fillId="18" borderId="5" xfId="0" applyFont="1" applyFill="1" applyBorder="1" applyAlignment="1">
      <alignment horizontal="center"/>
    </xf>
    <xf numFmtId="0" fontId="6" fillId="18" borderId="5" xfId="0" applyFont="1" applyFill="1" applyBorder="1"/>
    <xf numFmtId="0" fontId="3" fillId="0" borderId="0" xfId="0" applyFont="1"/>
    <xf numFmtId="0" fontId="4" fillId="10" borderId="0" xfId="0" applyFont="1" applyFill="1"/>
    <xf numFmtId="0" fontId="0" fillId="10" borderId="7" xfId="0" applyFill="1" applyBorder="1" applyAlignment="1">
      <alignment horizontal="right"/>
    </xf>
    <xf numFmtId="0" fontId="0" fillId="10" borderId="2" xfId="0" applyFill="1" applyBorder="1" applyAlignment="1">
      <alignment horizontal="right"/>
    </xf>
    <xf numFmtId="0" fontId="0" fillId="17" borderId="0" xfId="0" applyFill="1" applyAlignment="1">
      <alignment horizontal="right"/>
    </xf>
    <xf numFmtId="0" fontId="0" fillId="17" borderId="19" xfId="0" applyFill="1" applyBorder="1" applyAlignment="1">
      <alignment horizontal="right"/>
    </xf>
    <xf numFmtId="0" fontId="6" fillId="0" borderId="0" xfId="0" applyFont="1" applyAlignment="1">
      <alignment vertical="center" wrapText="1"/>
    </xf>
    <xf numFmtId="0" fontId="15" fillId="13" borderId="5" xfId="0" applyFont="1" applyFill="1" applyBorder="1" applyAlignment="1">
      <alignment horizontal="center"/>
    </xf>
    <xf numFmtId="0" fontId="6" fillId="17" borderId="5" xfId="0" applyFont="1" applyFill="1" applyBorder="1" applyAlignment="1">
      <alignment horizontal="left"/>
    </xf>
    <xf numFmtId="0" fontId="6" fillId="17" borderId="5" xfId="0" applyFont="1" applyFill="1" applyBorder="1"/>
    <xf numFmtId="0" fontId="6" fillId="20" borderId="5" xfId="0" applyFont="1" applyFill="1" applyBorder="1" applyAlignment="1">
      <alignment horizontal="left"/>
    </xf>
    <xf numFmtId="0" fontId="56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6" fillId="11" borderId="2" xfId="0" applyFont="1" applyFill="1" applyBorder="1" applyAlignment="1">
      <alignment horizontal="left" vertical="center" wrapText="1"/>
    </xf>
    <xf numFmtId="0" fontId="0" fillId="13" borderId="5" xfId="0" applyFill="1" applyBorder="1" applyAlignment="1">
      <alignment horizontal="center"/>
    </xf>
    <xf numFmtId="0" fontId="6" fillId="23" borderId="5" xfId="0" applyFont="1" applyFill="1" applyBorder="1" applyAlignment="1">
      <alignment vertical="center" wrapText="1"/>
    </xf>
    <xf numFmtId="0" fontId="6" fillId="24" borderId="5" xfId="0" applyFont="1" applyFill="1" applyBorder="1" applyAlignment="1">
      <alignment vertical="center" wrapText="1"/>
    </xf>
    <xf numFmtId="0" fontId="6" fillId="17" borderId="5" xfId="0" applyFont="1" applyFill="1" applyBorder="1" applyAlignment="1">
      <alignment vertical="center" wrapText="1"/>
    </xf>
    <xf numFmtId="0" fontId="6" fillId="9" borderId="5" xfId="0" applyFont="1" applyFill="1" applyBorder="1" applyAlignment="1">
      <alignment vertical="center" wrapText="1"/>
    </xf>
    <xf numFmtId="0" fontId="55" fillId="0" borderId="0" xfId="1" applyFont="1" applyAlignment="1">
      <alignment wrapText="1"/>
    </xf>
    <xf numFmtId="0" fontId="55" fillId="0" borderId="0" xfId="1" applyFont="1" applyAlignment="1">
      <alignment horizontal="center" wrapText="1"/>
    </xf>
    <xf numFmtId="164" fontId="6" fillId="11" borderId="5" xfId="0" applyNumberFormat="1" applyFont="1" applyFill="1" applyBorder="1"/>
    <xf numFmtId="0" fontId="9" fillId="0" borderId="5" xfId="0" applyFont="1" applyBorder="1" applyAlignment="1">
      <alignment horizontal="center" vertical="center"/>
    </xf>
    <xf numFmtId="0" fontId="35" fillId="26" borderId="5" xfId="0" applyFont="1" applyFill="1" applyBorder="1" applyAlignment="1">
      <alignment horizontal="center" vertical="center"/>
    </xf>
    <xf numFmtId="0" fontId="15" fillId="26" borderId="5" xfId="0" applyFont="1" applyFill="1" applyBorder="1" applyAlignment="1">
      <alignment horizontal="center"/>
    </xf>
    <xf numFmtId="0" fontId="61" fillId="0" borderId="2" xfId="0" applyFont="1" applyBorder="1" applyAlignment="1">
      <alignment horizontal="center" vertical="center" textRotation="180"/>
    </xf>
    <xf numFmtId="0" fontId="62" fillId="0" borderId="5" xfId="0" applyFont="1" applyBorder="1" applyAlignment="1">
      <alignment horizontal="center" vertical="center"/>
    </xf>
    <xf numFmtId="0" fontId="55" fillId="0" borderId="0" xfId="0" applyFont="1" applyAlignment="1">
      <alignment horizontal="center" wrapText="1"/>
    </xf>
    <xf numFmtId="0" fontId="55" fillId="0" borderId="0" xfId="0" applyFont="1" applyAlignment="1">
      <alignment wrapText="1"/>
    </xf>
    <xf numFmtId="0" fontId="15" fillId="0" borderId="0" xfId="0" applyFont="1"/>
    <xf numFmtId="0" fontId="15" fillId="0" borderId="5" xfId="0" applyFont="1" applyBorder="1" applyAlignment="1">
      <alignment vertical="center"/>
    </xf>
    <xf numFmtId="0" fontId="13" fillId="0" borderId="5" xfId="0" applyFont="1" applyBorder="1"/>
    <xf numFmtId="0" fontId="15" fillId="0" borderId="7" xfId="0" applyFont="1" applyBorder="1" applyAlignment="1">
      <alignment horizontal="center" wrapText="1"/>
    </xf>
    <xf numFmtId="0" fontId="15" fillId="29" borderId="5" xfId="0" applyFont="1" applyFill="1" applyBorder="1" applyAlignment="1">
      <alignment horizontal="center"/>
    </xf>
    <xf numFmtId="0" fontId="45" fillId="29" borderId="5" xfId="0" applyFont="1" applyFill="1" applyBorder="1" applyAlignment="1">
      <alignment horizontal="center"/>
    </xf>
    <xf numFmtId="0" fontId="64" fillId="30" borderId="0" xfId="0" applyFont="1" applyFill="1"/>
    <xf numFmtId="0" fontId="4" fillId="31" borderId="0" xfId="0" applyFont="1" applyFill="1"/>
    <xf numFmtId="0" fontId="6" fillId="30" borderId="0" xfId="0" applyFont="1" applyFill="1"/>
    <xf numFmtId="0" fontId="6" fillId="30" borderId="0" xfId="0" applyFont="1" applyFill="1" applyAlignment="1">
      <alignment horizontal="left"/>
    </xf>
    <xf numFmtId="0" fontId="65" fillId="9" borderId="5" xfId="0" applyFont="1" applyFill="1" applyBorder="1" applyAlignment="1">
      <alignment horizontal="center"/>
    </xf>
    <xf numFmtId="0" fontId="65" fillId="32" borderId="5" xfId="0" applyFont="1" applyFill="1" applyBorder="1" applyAlignment="1">
      <alignment horizontal="center"/>
    </xf>
    <xf numFmtId="0" fontId="6" fillId="32" borderId="5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60" fillId="0" borderId="0" xfId="0" applyFont="1" applyAlignment="1">
      <alignment vertical="center" wrapText="1"/>
    </xf>
    <xf numFmtId="0" fontId="19" fillId="0" borderId="0" xfId="0" applyFont="1"/>
    <xf numFmtId="0" fontId="0" fillId="10" borderId="5" xfId="0" applyFill="1" applyBorder="1"/>
    <xf numFmtId="0" fontId="4" fillId="34" borderId="0" xfId="0" applyFont="1" applyFill="1" applyAlignment="1">
      <alignment horizontal="right"/>
    </xf>
    <xf numFmtId="0" fontId="4" fillId="35" borderId="0" xfId="0" applyFont="1" applyFill="1"/>
    <xf numFmtId="0" fontId="15" fillId="36" borderId="5" xfId="0" applyFont="1" applyFill="1" applyBorder="1" applyAlignment="1">
      <alignment horizontal="center"/>
    </xf>
    <xf numFmtId="0" fontId="6" fillId="10" borderId="7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/>
    </xf>
    <xf numFmtId="0" fontId="6" fillId="10" borderId="2" xfId="0" applyFont="1" applyFill="1" applyBorder="1" applyAlignment="1">
      <alignment horizontal="center"/>
    </xf>
    <xf numFmtId="0" fontId="6" fillId="35" borderId="27" xfId="0" applyFont="1" applyFill="1" applyBorder="1" applyAlignment="1">
      <alignment horizontal="center" vertical="center" wrapText="1"/>
    </xf>
    <xf numFmtId="0" fontId="6" fillId="21" borderId="2" xfId="0" applyFont="1" applyFill="1" applyBorder="1" applyAlignment="1">
      <alignment vertical="center" wrapText="1"/>
    </xf>
    <xf numFmtId="0" fontId="6" fillId="24" borderId="2" xfId="0" applyFont="1" applyFill="1" applyBorder="1" applyAlignment="1">
      <alignment vertical="center" wrapText="1"/>
    </xf>
    <xf numFmtId="0" fontId="15" fillId="15" borderId="5" xfId="0" applyFont="1" applyFill="1" applyBorder="1" applyAlignment="1">
      <alignment horizontal="center"/>
    </xf>
    <xf numFmtId="0" fontId="6" fillId="15" borderId="5" xfId="0" applyFont="1" applyFill="1" applyBorder="1" applyAlignment="1">
      <alignment horizontal="left"/>
    </xf>
    <xf numFmtId="0" fontId="35" fillId="0" borderId="12" xfId="0" applyFont="1" applyBorder="1" applyAlignment="1">
      <alignment horizontal="center" vertical="center"/>
    </xf>
    <xf numFmtId="0" fontId="15" fillId="10" borderId="13" xfId="0" applyFont="1" applyFill="1" applyBorder="1" applyAlignment="1">
      <alignment vertical="center" wrapText="1"/>
    </xf>
    <xf numFmtId="0" fontId="15" fillId="10" borderId="11" xfId="0" applyFont="1" applyFill="1" applyBorder="1" applyAlignment="1">
      <alignment vertical="center" wrapText="1"/>
    </xf>
    <xf numFmtId="0" fontId="6" fillId="33" borderId="27" xfId="0" applyFont="1" applyFill="1" applyBorder="1" applyAlignment="1">
      <alignment horizontal="center" vertical="center" wrapText="1"/>
    </xf>
    <xf numFmtId="0" fontId="6" fillId="38" borderId="2" xfId="0" applyFont="1" applyFill="1" applyBorder="1" applyAlignment="1">
      <alignment vertical="center" wrapText="1"/>
    </xf>
    <xf numFmtId="0" fontId="35" fillId="17" borderId="5" xfId="0" applyFont="1" applyFill="1" applyBorder="1" applyAlignment="1">
      <alignment horizontal="center" vertical="center"/>
    </xf>
    <xf numFmtId="0" fontId="15" fillId="9" borderId="6" xfId="0" applyFont="1" applyFill="1" applyBorder="1" applyAlignment="1">
      <alignment horizontal="center"/>
    </xf>
    <xf numFmtId="0" fontId="6" fillId="10" borderId="7" xfId="0" applyFont="1" applyFill="1" applyBorder="1" applyAlignment="1">
      <alignment horizontal="left"/>
    </xf>
    <xf numFmtId="0" fontId="6" fillId="39" borderId="7" xfId="0" applyFont="1" applyFill="1" applyBorder="1" applyAlignment="1">
      <alignment vertical="top"/>
    </xf>
    <xf numFmtId="0" fontId="6" fillId="39" borderId="2" xfId="0" applyFont="1" applyFill="1" applyBorder="1" applyAlignment="1">
      <alignment vertical="top"/>
    </xf>
    <xf numFmtId="0" fontId="6" fillId="0" borderId="5" xfId="0" applyFont="1" applyBorder="1" applyAlignment="1">
      <alignment vertical="center"/>
    </xf>
    <xf numFmtId="0" fontId="15" fillId="9" borderId="17" xfId="0" applyFont="1" applyFill="1" applyBorder="1" applyAlignment="1">
      <alignment horizontal="center" vertical="center" wrapText="1"/>
    </xf>
    <xf numFmtId="0" fontId="15" fillId="9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5" fillId="9" borderId="13" xfId="0" applyFont="1" applyFill="1" applyBorder="1" applyAlignment="1">
      <alignment horizontal="center" vertical="center" wrapText="1"/>
    </xf>
    <xf numFmtId="0" fontId="15" fillId="9" borderId="0" xfId="0" applyFont="1" applyFill="1" applyAlignment="1">
      <alignment horizontal="center" vertical="center" wrapText="1"/>
    </xf>
    <xf numFmtId="164" fontId="6" fillId="41" borderId="7" xfId="0" applyNumberFormat="1" applyFont="1" applyFill="1" applyBorder="1"/>
    <xf numFmtId="0" fontId="6" fillId="1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2" borderId="0" xfId="2" applyFont="1" applyFill="1" applyAlignment="1">
      <alignment horizontal="justify" vertical="justify"/>
    </xf>
    <xf numFmtId="0" fontId="3" fillId="22" borderId="28" xfId="2" applyFont="1" applyFill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15" fillId="0" borderId="5" xfId="0" applyFont="1" applyBorder="1" applyAlignment="1">
      <alignment textRotation="90"/>
    </xf>
    <xf numFmtId="0" fontId="4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textRotation="90"/>
    </xf>
    <xf numFmtId="0" fontId="58" fillId="0" borderId="5" xfId="0" applyFont="1" applyBorder="1" applyAlignment="1">
      <alignment vertical="center" textRotation="90"/>
    </xf>
    <xf numFmtId="0" fontId="9" fillId="0" borderId="5" xfId="0" applyFont="1" applyBorder="1" applyAlignment="1">
      <alignment vertical="center" wrapText="1"/>
    </xf>
    <xf numFmtId="164" fontId="6" fillId="15" borderId="7" xfId="0" applyNumberFormat="1" applyFont="1" applyFill="1" applyBorder="1"/>
    <xf numFmtId="0" fontId="0" fillId="15" borderId="5" xfId="0" applyFill="1" applyBorder="1"/>
    <xf numFmtId="0" fontId="15" fillId="15" borderId="5" xfId="0" applyFont="1" applyFill="1" applyBorder="1" applyAlignment="1">
      <alignment vertical="center" textRotation="90"/>
    </xf>
    <xf numFmtId="0" fontId="6" fillId="15" borderId="5" xfId="0" applyFont="1" applyFill="1" applyBorder="1" applyAlignment="1">
      <alignment vertical="center" wrapText="1"/>
    </xf>
    <xf numFmtId="0" fontId="4" fillId="0" borderId="0" xfId="0" applyFont="1" applyAlignment="1">
      <alignment horizontal="right"/>
    </xf>
    <xf numFmtId="0" fontId="15" fillId="0" borderId="5" xfId="0" applyFont="1" applyBorder="1" applyAlignment="1">
      <alignment wrapText="1"/>
    </xf>
    <xf numFmtId="0" fontId="15" fillId="0" borderId="5" xfId="0" applyFont="1" applyBorder="1"/>
    <xf numFmtId="164" fontId="6" fillId="15" borderId="5" xfId="0" applyNumberFormat="1" applyFont="1" applyFill="1" applyBorder="1"/>
    <xf numFmtId="0" fontId="15" fillId="15" borderId="5" xfId="0" applyFont="1" applyFill="1" applyBorder="1"/>
    <xf numFmtId="0" fontId="35" fillId="15" borderId="5" xfId="0" applyFont="1" applyFill="1" applyBorder="1" applyAlignment="1">
      <alignment horizontal="center" vertical="center"/>
    </xf>
    <xf numFmtId="0" fontId="4" fillId="15" borderId="5" xfId="0" applyFont="1" applyFill="1" applyBorder="1" applyAlignment="1">
      <alignment vertical="center" wrapText="1"/>
    </xf>
    <xf numFmtId="0" fontId="4" fillId="15" borderId="5" xfId="0" applyFont="1" applyFill="1" applyBorder="1"/>
    <xf numFmtId="0" fontId="0" fillId="15" borderId="6" xfId="0" applyFill="1" applyBorder="1"/>
    <xf numFmtId="0" fontId="46" fillId="15" borderId="5" xfId="0" applyFont="1" applyFill="1" applyBorder="1" applyAlignment="1">
      <alignment vertical="center"/>
    </xf>
    <xf numFmtId="0" fontId="15" fillId="15" borderId="5" xfId="0" applyFont="1" applyFill="1" applyBorder="1" applyAlignment="1">
      <alignment vertical="center"/>
    </xf>
    <xf numFmtId="0" fontId="6" fillId="15" borderId="5" xfId="0" applyFont="1" applyFill="1" applyBorder="1" applyAlignment="1">
      <alignment vertical="center"/>
    </xf>
    <xf numFmtId="0" fontId="15" fillId="15" borderId="5" xfId="0" applyFont="1" applyFill="1" applyBorder="1" applyAlignment="1">
      <alignment vertical="center" wrapText="1"/>
    </xf>
    <xf numFmtId="165" fontId="6" fillId="0" borderId="5" xfId="0" applyNumberFormat="1" applyFont="1" applyBorder="1"/>
    <xf numFmtId="49" fontId="15" fillId="13" borderId="5" xfId="0" applyNumberFormat="1" applyFont="1" applyFill="1" applyBorder="1" applyAlignment="1">
      <alignment horizontal="center"/>
    </xf>
    <xf numFmtId="0" fontId="6" fillId="13" borderId="5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wrapText="1"/>
    </xf>
    <xf numFmtId="0" fontId="6" fillId="43" borderId="11" xfId="0" applyFont="1" applyFill="1" applyBorder="1" applyAlignment="1">
      <alignment horizontal="center" vertical="center" wrapText="1"/>
    </xf>
    <xf numFmtId="0" fontId="6" fillId="43" borderId="6" xfId="0" applyFont="1" applyFill="1" applyBorder="1" applyAlignment="1">
      <alignment horizontal="center" wrapText="1"/>
    </xf>
    <xf numFmtId="0" fontId="69" fillId="0" borderId="5" xfId="0" applyFont="1" applyBorder="1" applyAlignment="1">
      <alignment horizontal="center"/>
    </xf>
    <xf numFmtId="0" fontId="42" fillId="15" borderId="5" xfId="0" applyFont="1" applyFill="1" applyBorder="1" applyAlignment="1">
      <alignment horizontal="center"/>
    </xf>
    <xf numFmtId="0" fontId="70" fillId="0" borderId="5" xfId="0" applyFont="1" applyBorder="1" applyAlignment="1">
      <alignment horizontal="center"/>
    </xf>
    <xf numFmtId="0" fontId="6" fillId="15" borderId="5" xfId="0" applyFont="1" applyFill="1" applyBorder="1" applyAlignment="1">
      <alignment horizontal="left" vertical="center" wrapText="1"/>
    </xf>
    <xf numFmtId="0" fontId="3" fillId="15" borderId="5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7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/>
    </xf>
    <xf numFmtId="0" fontId="15" fillId="0" borderId="5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69" fillId="15" borderId="5" xfId="0" applyFont="1" applyFill="1" applyBorder="1" applyAlignment="1">
      <alignment horizontal="center"/>
    </xf>
    <xf numFmtId="0" fontId="15" fillId="42" borderId="5" xfId="0" applyFont="1" applyFill="1" applyBorder="1" applyAlignment="1">
      <alignment horizontal="center"/>
    </xf>
    <xf numFmtId="0" fontId="15" fillId="43" borderId="5" xfId="0" applyFont="1" applyFill="1" applyBorder="1" applyAlignment="1">
      <alignment horizontal="center"/>
    </xf>
    <xf numFmtId="0" fontId="4" fillId="10" borderId="5" xfId="0" applyFont="1" applyFill="1" applyBorder="1"/>
    <xf numFmtId="164" fontId="6" fillId="10" borderId="5" xfId="0" applyNumberFormat="1" applyFont="1" applyFill="1" applyBorder="1"/>
    <xf numFmtId="0" fontId="4" fillId="44" borderId="5" xfId="0" applyFont="1" applyFill="1" applyBorder="1" applyAlignment="1">
      <alignment vertical="center" wrapText="1"/>
    </xf>
    <xf numFmtId="0" fontId="6" fillId="44" borderId="6" xfId="0" applyFont="1" applyFill="1" applyBorder="1" applyAlignment="1">
      <alignment vertical="center"/>
    </xf>
    <xf numFmtId="0" fontId="9" fillId="0" borderId="2" xfId="0" applyFont="1" applyBorder="1" applyAlignment="1">
      <alignment vertical="center" textRotation="180" wrapText="1"/>
    </xf>
    <xf numFmtId="0" fontId="35" fillId="0" borderId="6" xfId="0" applyFont="1" applyBorder="1" applyAlignment="1">
      <alignment horizontal="center" vertical="center"/>
    </xf>
    <xf numFmtId="0" fontId="7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74" fillId="47" borderId="28" xfId="0" applyFont="1" applyFill="1" applyBorder="1" applyAlignment="1">
      <alignment vertical="center" wrapText="1"/>
    </xf>
    <xf numFmtId="164" fontId="6" fillId="48" borderId="7" xfId="0" applyNumberFormat="1" applyFont="1" applyFill="1" applyBorder="1"/>
    <xf numFmtId="0" fontId="0" fillId="48" borderId="5" xfId="0" applyFill="1" applyBorder="1"/>
    <xf numFmtId="0" fontId="9" fillId="48" borderId="2" xfId="0" applyFont="1" applyFill="1" applyBorder="1" applyAlignment="1">
      <alignment vertical="center" textRotation="180" wrapText="1"/>
    </xf>
    <xf numFmtId="0" fontId="3" fillId="48" borderId="5" xfId="0" applyFont="1" applyFill="1" applyBorder="1" applyAlignment="1">
      <alignment horizontal="center" vertical="center" wrapText="1"/>
    </xf>
    <xf numFmtId="0" fontId="15" fillId="48" borderId="5" xfId="0" applyFont="1" applyFill="1" applyBorder="1" applyAlignment="1">
      <alignment horizontal="center"/>
    </xf>
    <xf numFmtId="0" fontId="3" fillId="48" borderId="5" xfId="0" applyFont="1" applyFill="1" applyBorder="1" applyAlignment="1">
      <alignment horizontal="center"/>
    </xf>
    <xf numFmtId="0" fontId="9" fillId="48" borderId="5" xfId="0" applyFont="1" applyFill="1" applyBorder="1" applyAlignment="1">
      <alignment horizontal="center"/>
    </xf>
    <xf numFmtId="0" fontId="35" fillId="48" borderId="5" xfId="0" applyFont="1" applyFill="1" applyBorder="1" applyAlignment="1">
      <alignment horizontal="center" vertical="center"/>
    </xf>
    <xf numFmtId="0" fontId="3" fillId="48" borderId="5" xfId="0" applyFont="1" applyFill="1" applyBorder="1" applyAlignment="1">
      <alignment vertical="center" wrapText="1"/>
    </xf>
    <xf numFmtId="0" fontId="15" fillId="48" borderId="5" xfId="0" applyFont="1" applyFill="1" applyBorder="1" applyAlignment="1">
      <alignment horizontal="center" vertical="center"/>
    </xf>
    <xf numFmtId="164" fontId="6" fillId="18" borderId="7" xfId="0" applyNumberFormat="1" applyFont="1" applyFill="1" applyBorder="1"/>
    <xf numFmtId="0" fontId="0" fillId="18" borderId="5" xfId="0" applyFill="1" applyBorder="1"/>
    <xf numFmtId="0" fontId="35" fillId="18" borderId="5" xfId="0" applyFont="1" applyFill="1" applyBorder="1" applyAlignment="1">
      <alignment horizontal="center" vertical="center"/>
    </xf>
    <xf numFmtId="0" fontId="3" fillId="18" borderId="5" xfId="0" applyFont="1" applyFill="1" applyBorder="1" applyAlignment="1">
      <alignment horizontal="center" vertical="center" wrapText="1"/>
    </xf>
    <xf numFmtId="0" fontId="15" fillId="18" borderId="5" xfId="0" applyFont="1" applyFill="1" applyBorder="1" applyAlignment="1">
      <alignment horizontal="center" vertical="center"/>
    </xf>
    <xf numFmtId="0" fontId="3" fillId="18" borderId="5" xfId="0" applyFont="1" applyFill="1" applyBorder="1" applyAlignment="1">
      <alignment vertical="center" wrapText="1"/>
    </xf>
    <xf numFmtId="0" fontId="15" fillId="18" borderId="5" xfId="0" applyFont="1" applyFill="1" applyBorder="1" applyAlignment="1">
      <alignment vertical="center" textRotation="90"/>
    </xf>
    <xf numFmtId="0" fontId="71" fillId="18" borderId="5" xfId="0" applyFont="1" applyFill="1" applyBorder="1" applyAlignment="1">
      <alignment horizontal="center" vertical="center"/>
    </xf>
    <xf numFmtId="0" fontId="15" fillId="18" borderId="5" xfId="0" applyFont="1" applyFill="1" applyBorder="1" applyAlignment="1">
      <alignment wrapText="1"/>
    </xf>
    <xf numFmtId="164" fontId="6" fillId="49" borderId="7" xfId="0" applyNumberFormat="1" applyFont="1" applyFill="1" applyBorder="1"/>
    <xf numFmtId="0" fontId="0" fillId="49" borderId="5" xfId="0" applyFill="1" applyBorder="1"/>
    <xf numFmtId="0" fontId="15" fillId="49" borderId="5" xfId="0" applyFont="1" applyFill="1" applyBorder="1" applyAlignment="1">
      <alignment vertical="center" textRotation="90"/>
    </xf>
    <xf numFmtId="0" fontId="35" fillId="49" borderId="5" xfId="0" applyFont="1" applyFill="1" applyBorder="1" applyAlignment="1">
      <alignment horizontal="center" vertical="center"/>
    </xf>
    <xf numFmtId="0" fontId="35" fillId="49" borderId="7" xfId="0" applyFont="1" applyFill="1" applyBorder="1" applyAlignment="1">
      <alignment horizontal="center" vertical="center"/>
    </xf>
    <xf numFmtId="164" fontId="6" fillId="33" borderId="7" xfId="0" applyNumberFormat="1" applyFont="1" applyFill="1" applyBorder="1"/>
    <xf numFmtId="0" fontId="0" fillId="33" borderId="5" xfId="0" applyFill="1" applyBorder="1"/>
    <xf numFmtId="164" fontId="6" fillId="13" borderId="5" xfId="0" applyNumberFormat="1" applyFont="1" applyFill="1" applyBorder="1"/>
    <xf numFmtId="0" fontId="0" fillId="13" borderId="5" xfId="0" applyFill="1" applyBorder="1"/>
    <xf numFmtId="0" fontId="3" fillId="13" borderId="5" xfId="0" applyFont="1" applyFill="1" applyBorder="1" applyAlignment="1">
      <alignment horizontal="center"/>
    </xf>
    <xf numFmtId="164" fontId="6" fillId="50" borderId="5" xfId="0" applyNumberFormat="1" applyFont="1" applyFill="1" applyBorder="1"/>
    <xf numFmtId="0" fontId="0" fillId="50" borderId="5" xfId="0" applyFill="1" applyBorder="1"/>
    <xf numFmtId="164" fontId="6" fillId="50" borderId="7" xfId="0" applyNumberFormat="1" applyFont="1" applyFill="1" applyBorder="1"/>
    <xf numFmtId="0" fontId="6" fillId="0" borderId="13" xfId="0" applyFont="1" applyBorder="1" applyAlignment="1">
      <alignment vertical="center" wrapText="1"/>
    </xf>
    <xf numFmtId="0" fontId="76" fillId="0" borderId="5" xfId="0" applyFont="1" applyBorder="1" applyAlignment="1">
      <alignment vertical="center" wrapText="1"/>
    </xf>
    <xf numFmtId="0" fontId="7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textRotation="180" wrapText="1"/>
    </xf>
    <xf numFmtId="0" fontId="73" fillId="0" borderId="13" xfId="0" applyFont="1" applyBorder="1" applyAlignment="1">
      <alignment vertical="center" wrapText="1"/>
    </xf>
    <xf numFmtId="0" fontId="73" fillId="0" borderId="0" xfId="0" applyFont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15" borderId="5" xfId="0" applyFont="1" applyFill="1" applyBorder="1" applyAlignment="1">
      <alignment vertical="center" wrapText="1"/>
    </xf>
    <xf numFmtId="0" fontId="15" fillId="15" borderId="7" xfId="0" applyFont="1" applyFill="1" applyBorder="1" applyAlignment="1">
      <alignment horizontal="center"/>
    </xf>
    <xf numFmtId="0" fontId="3" fillId="15" borderId="5" xfId="0" applyFont="1" applyFill="1" applyBorder="1"/>
    <xf numFmtId="0" fontId="17" fillId="15" borderId="5" xfId="0" applyFont="1" applyFill="1" applyBorder="1"/>
    <xf numFmtId="0" fontId="15" fillId="15" borderId="2" xfId="0" applyFont="1" applyFill="1" applyBorder="1" applyAlignment="1">
      <alignment horizontal="center"/>
    </xf>
    <xf numFmtId="0" fontId="15" fillId="15" borderId="2" xfId="0" applyFont="1" applyFill="1" applyBorder="1"/>
    <xf numFmtId="0" fontId="20" fillId="15" borderId="5" xfId="0" applyFont="1" applyFill="1" applyBorder="1" applyAlignment="1">
      <alignment horizontal="center" vertical="center"/>
    </xf>
    <xf numFmtId="0" fontId="15" fillId="15" borderId="5" xfId="0" applyFont="1" applyFill="1" applyBorder="1" applyAlignment="1">
      <alignment textRotation="90"/>
    </xf>
    <xf numFmtId="0" fontId="3" fillId="15" borderId="6" xfId="0" applyFont="1" applyFill="1" applyBorder="1"/>
    <xf numFmtId="0" fontId="10" fillId="0" borderId="5" xfId="0" applyFont="1" applyBorder="1" applyAlignment="1">
      <alignment horizontal="left"/>
    </xf>
    <xf numFmtId="0" fontId="9" fillId="15" borderId="5" xfId="0" applyFont="1" applyFill="1" applyBorder="1" applyAlignment="1">
      <alignment horizontal="center"/>
    </xf>
    <xf numFmtId="0" fontId="9" fillId="0" borderId="5" xfId="0" applyFont="1" applyBorder="1" applyAlignment="1">
      <alignment wrapText="1"/>
    </xf>
    <xf numFmtId="0" fontId="10" fillId="15" borderId="7" xfId="0" applyFont="1" applyFill="1" applyBorder="1" applyAlignment="1">
      <alignment horizontal="left"/>
    </xf>
    <xf numFmtId="0" fontId="9" fillId="15" borderId="5" xfId="0" applyFont="1" applyFill="1" applyBorder="1"/>
    <xf numFmtId="0" fontId="10" fillId="15" borderId="5" xfId="0" applyFont="1" applyFill="1" applyBorder="1" applyAlignment="1">
      <alignment horizontal="left"/>
    </xf>
    <xf numFmtId="0" fontId="9" fillId="0" borderId="5" xfId="0" applyFont="1" applyBorder="1" applyAlignment="1">
      <alignment horizontal="center" vertical="center" wrapText="1"/>
    </xf>
    <xf numFmtId="0" fontId="9" fillId="15" borderId="5" xfId="0" applyFont="1" applyFill="1" applyBorder="1" applyAlignment="1">
      <alignment horizontal="center" vertical="center"/>
    </xf>
    <xf numFmtId="0" fontId="8" fillId="15" borderId="5" xfId="0" applyFont="1" applyFill="1" applyBorder="1"/>
    <xf numFmtId="0" fontId="9" fillId="47" borderId="5" xfId="0" applyFont="1" applyFill="1" applyBorder="1" applyAlignment="1">
      <alignment horizontal="center"/>
    </xf>
    <xf numFmtId="0" fontId="9" fillId="47" borderId="5" xfId="0" applyFont="1" applyFill="1" applyBorder="1"/>
    <xf numFmtId="0" fontId="9" fillId="47" borderId="2" xfId="0" applyFont="1" applyFill="1" applyBorder="1" applyAlignment="1">
      <alignment horizontal="center"/>
    </xf>
    <xf numFmtId="0" fontId="15" fillId="47" borderId="5" xfId="0" applyFont="1" applyFill="1" applyBorder="1" applyAlignment="1">
      <alignment horizontal="center"/>
    </xf>
    <xf numFmtId="0" fontId="9" fillId="47" borderId="5" xfId="0" applyFont="1" applyFill="1" applyBorder="1" applyAlignment="1">
      <alignment horizontal="center" wrapText="1"/>
    </xf>
    <xf numFmtId="0" fontId="10" fillId="47" borderId="5" xfId="0" applyFont="1" applyFill="1" applyBorder="1" applyAlignment="1">
      <alignment horizontal="center"/>
    </xf>
    <xf numFmtId="0" fontId="10" fillId="47" borderId="5" xfId="0" applyFont="1" applyFill="1" applyBorder="1" applyAlignment="1">
      <alignment vertical="center" wrapText="1"/>
    </xf>
    <xf numFmtId="0" fontId="9" fillId="12" borderId="5" xfId="0" applyFont="1" applyFill="1" applyBorder="1" applyAlignment="1">
      <alignment horizontal="center"/>
    </xf>
    <xf numFmtId="0" fontId="9" fillId="12" borderId="7" xfId="0" applyFont="1" applyFill="1" applyBorder="1" applyAlignment="1">
      <alignment horizontal="center"/>
    </xf>
    <xf numFmtId="0" fontId="9" fillId="52" borderId="5" xfId="0" applyFont="1" applyFill="1" applyBorder="1"/>
    <xf numFmtId="0" fontId="9" fillId="52" borderId="2" xfId="0" applyFont="1" applyFill="1" applyBorder="1" applyAlignment="1">
      <alignment horizontal="center"/>
    </xf>
    <xf numFmtId="0" fontId="17" fillId="52" borderId="5" xfId="0" applyFont="1" applyFill="1" applyBorder="1"/>
    <xf numFmtId="0" fontId="9" fillId="52" borderId="5" xfId="0" applyFont="1" applyFill="1" applyBorder="1" applyAlignment="1">
      <alignment horizontal="center" wrapText="1"/>
    </xf>
    <xf numFmtId="0" fontId="9" fillId="52" borderId="5" xfId="0" applyFont="1" applyFill="1" applyBorder="1" applyAlignment="1">
      <alignment horizontal="center"/>
    </xf>
    <xf numFmtId="0" fontId="15" fillId="52" borderId="5" xfId="0" applyFont="1" applyFill="1" applyBorder="1" applyAlignment="1">
      <alignment horizontal="center"/>
    </xf>
    <xf numFmtId="0" fontId="7" fillId="52" borderId="7" xfId="0" applyFont="1" applyFill="1" applyBorder="1"/>
    <xf numFmtId="0" fontId="7" fillId="52" borderId="1" xfId="0" applyFont="1" applyFill="1" applyBorder="1"/>
    <xf numFmtId="0" fontId="7" fillId="47" borderId="8" xfId="0" applyFont="1" applyFill="1" applyBorder="1"/>
    <xf numFmtId="0" fontId="7" fillId="47" borderId="14" xfId="0" applyFont="1" applyFill="1" applyBorder="1"/>
    <xf numFmtId="0" fontId="7" fillId="47" borderId="7" xfId="0" applyFont="1" applyFill="1" applyBorder="1"/>
    <xf numFmtId="0" fontId="7" fillId="47" borderId="1" xfId="0" applyFont="1" applyFill="1" applyBorder="1"/>
    <xf numFmtId="0" fontId="9" fillId="47" borderId="7" xfId="0" applyFont="1" applyFill="1" applyBorder="1" applyAlignment="1">
      <alignment horizontal="center" vertical="center" wrapText="1"/>
    </xf>
    <xf numFmtId="0" fontId="9" fillId="52" borderId="2" xfId="0" applyFont="1" applyFill="1" applyBorder="1" applyAlignment="1">
      <alignment horizontal="center" vertical="center" wrapText="1"/>
    </xf>
    <xf numFmtId="164" fontId="6" fillId="12" borderId="7" xfId="0" applyNumberFormat="1" applyFont="1" applyFill="1" applyBorder="1"/>
    <xf numFmtId="0" fontId="0" fillId="12" borderId="5" xfId="0" applyFill="1" applyBorder="1"/>
    <xf numFmtId="0" fontId="9" fillId="12" borderId="2" xfId="0" applyFont="1" applyFill="1" applyBorder="1" applyAlignment="1">
      <alignment horizontal="center" vertical="center" textRotation="180"/>
    </xf>
    <xf numFmtId="0" fontId="35" fillId="12" borderId="5" xfId="0" applyFont="1" applyFill="1" applyBorder="1" applyAlignment="1">
      <alignment horizontal="center" vertical="center"/>
    </xf>
    <xf numFmtId="0" fontId="9" fillId="12" borderId="5" xfId="0" applyFont="1" applyFill="1" applyBorder="1" applyAlignment="1">
      <alignment horizontal="center" vertical="center" wrapText="1"/>
    </xf>
    <xf numFmtId="0" fontId="9" fillId="12" borderId="5" xfId="0" applyFont="1" applyFill="1" applyBorder="1" applyAlignment="1">
      <alignment vertical="center" wrapText="1"/>
    </xf>
    <xf numFmtId="0" fontId="15" fillId="12" borderId="5" xfId="0" applyFont="1" applyFill="1" applyBorder="1" applyAlignment="1">
      <alignment horizontal="center" vertical="center"/>
    </xf>
    <xf numFmtId="0" fontId="15" fillId="12" borderId="5" xfId="0" applyFont="1" applyFill="1" applyBorder="1" applyAlignment="1">
      <alignment wrapText="1"/>
    </xf>
    <xf numFmtId="0" fontId="3" fillId="12" borderId="5" xfId="0" applyFont="1" applyFill="1" applyBorder="1"/>
    <xf numFmtId="0" fontId="15" fillId="12" borderId="5" xfId="0" applyFont="1" applyFill="1" applyBorder="1" applyAlignment="1">
      <alignment vertical="center" textRotation="90"/>
    </xf>
    <xf numFmtId="0" fontId="20" fillId="12" borderId="5" xfId="0" applyFont="1" applyFill="1" applyBorder="1" applyAlignment="1">
      <alignment horizontal="center" vertical="center"/>
    </xf>
    <xf numFmtId="0" fontId="9" fillId="12" borderId="5" xfId="0" applyFont="1" applyFill="1" applyBorder="1" applyAlignment="1">
      <alignment horizontal="center" vertical="center"/>
    </xf>
    <xf numFmtId="0" fontId="3" fillId="12" borderId="6" xfId="0" applyFont="1" applyFill="1" applyBorder="1"/>
    <xf numFmtId="0" fontId="8" fillId="12" borderId="5" xfId="0" applyFont="1" applyFill="1" applyBorder="1"/>
    <xf numFmtId="0" fontId="10" fillId="12" borderId="5" xfId="0" applyFont="1" applyFill="1" applyBorder="1" applyAlignment="1">
      <alignment vertical="center"/>
    </xf>
    <xf numFmtId="0" fontId="10" fillId="12" borderId="5" xfId="0" applyFont="1" applyFill="1" applyBorder="1" applyAlignment="1">
      <alignment horizontal="left"/>
    </xf>
    <xf numFmtId="0" fontId="15" fillId="11" borderId="5" xfId="0" applyFont="1" applyFill="1" applyBorder="1" applyAlignment="1">
      <alignment vertical="center"/>
    </xf>
    <xf numFmtId="0" fontId="10" fillId="11" borderId="5" xfId="0" applyFont="1" applyFill="1" applyBorder="1" applyAlignment="1">
      <alignment horizontal="left"/>
    </xf>
    <xf numFmtId="0" fontId="6" fillId="11" borderId="5" xfId="0" applyFont="1" applyFill="1" applyBorder="1" applyAlignment="1">
      <alignment vertical="center" wrapText="1"/>
    </xf>
    <xf numFmtId="164" fontId="6" fillId="11" borderId="7" xfId="0" applyNumberFormat="1" applyFont="1" applyFill="1" applyBorder="1" applyAlignment="1">
      <alignment vertical="center"/>
    </xf>
    <xf numFmtId="0" fontId="3" fillId="11" borderId="5" xfId="0" applyFont="1" applyFill="1" applyBorder="1" applyAlignment="1">
      <alignment vertical="center"/>
    </xf>
    <xf numFmtId="0" fontId="17" fillId="15" borderId="5" xfId="0" applyFont="1" applyFill="1" applyBorder="1" applyAlignment="1">
      <alignment horizontal="center"/>
    </xf>
    <xf numFmtId="0" fontId="17" fillId="0" borderId="5" xfId="0" applyFont="1" applyBorder="1" applyAlignment="1">
      <alignment wrapText="1"/>
    </xf>
    <xf numFmtId="0" fontId="17" fillId="11" borderId="5" xfId="0" applyFont="1" applyFill="1" applyBorder="1" applyAlignment="1">
      <alignment horizontal="center"/>
    </xf>
    <xf numFmtId="0" fontId="13" fillId="10" borderId="11" xfId="0" applyFont="1" applyFill="1" applyBorder="1" applyAlignment="1">
      <alignment horizontal="center" vertical="center" textRotation="180"/>
    </xf>
    <xf numFmtId="0" fontId="80" fillId="0" borderId="5" xfId="0" applyFont="1" applyBorder="1" applyAlignment="1">
      <alignment horizontal="center"/>
    </xf>
    <xf numFmtId="0" fontId="13" fillId="0" borderId="5" xfId="0" applyFont="1" applyBorder="1" applyAlignment="1">
      <alignment vertical="center"/>
    </xf>
    <xf numFmtId="49" fontId="15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49" fontId="15" fillId="10" borderId="5" xfId="0" applyNumberFormat="1" applyFont="1" applyFill="1" applyBorder="1" applyAlignment="1">
      <alignment horizontal="center"/>
    </xf>
    <xf numFmtId="0" fontId="6" fillId="10" borderId="6" xfId="0" applyFont="1" applyFill="1" applyBorder="1" applyAlignment="1">
      <alignment horizontal="center" wrapText="1"/>
    </xf>
    <xf numFmtId="0" fontId="0" fillId="10" borderId="6" xfId="0" applyFill="1" applyBorder="1"/>
    <xf numFmtId="0" fontId="15" fillId="10" borderId="5" xfId="0" applyFont="1" applyFill="1" applyBorder="1" applyAlignment="1">
      <alignment vertical="center" wrapText="1"/>
    </xf>
    <xf numFmtId="0" fontId="80" fillId="10" borderId="5" xfId="0" applyFont="1" applyFill="1" applyBorder="1" applyAlignment="1">
      <alignment horizontal="center"/>
    </xf>
    <xf numFmtId="164" fontId="6" fillId="44" borderId="5" xfId="0" applyNumberFormat="1" applyFont="1" applyFill="1" applyBorder="1"/>
    <xf numFmtId="0" fontId="0" fillId="44" borderId="5" xfId="0" applyFill="1" applyBorder="1"/>
    <xf numFmtId="0" fontId="15" fillId="44" borderId="5" xfId="0" applyFont="1" applyFill="1" applyBorder="1" applyAlignment="1">
      <alignment horizontal="center"/>
    </xf>
    <xf numFmtId="164" fontId="6" fillId="12" borderId="5" xfId="0" applyNumberFormat="1" applyFont="1" applyFill="1" applyBorder="1"/>
    <xf numFmtId="0" fontId="69" fillId="12" borderId="5" xfId="0" applyFont="1" applyFill="1" applyBorder="1" applyAlignment="1">
      <alignment horizontal="center"/>
    </xf>
    <xf numFmtId="0" fontId="6" fillId="12" borderId="5" xfId="0" applyFont="1" applyFill="1" applyBorder="1" applyAlignment="1">
      <alignment horizontal="center"/>
    </xf>
    <xf numFmtId="0" fontId="15" fillId="22" borderId="5" xfId="0" applyFont="1" applyFill="1" applyBorder="1" applyAlignment="1">
      <alignment horizontal="center"/>
    </xf>
    <xf numFmtId="16" fontId="82" fillId="22" borderId="5" xfId="0" applyNumberFormat="1" applyFont="1" applyFill="1" applyBorder="1" applyAlignment="1">
      <alignment horizontal="center"/>
    </xf>
    <xf numFmtId="0" fontId="81" fillId="22" borderId="40" xfId="0" applyFont="1" applyFill="1" applyBorder="1" applyAlignment="1">
      <alignment horizontal="center" vertical="center"/>
    </xf>
    <xf numFmtId="0" fontId="81" fillId="22" borderId="28" xfId="0" applyFont="1" applyFill="1" applyBorder="1" applyAlignment="1">
      <alignment horizontal="center" vertical="center"/>
    </xf>
    <xf numFmtId="0" fontId="73" fillId="22" borderId="28" xfId="0" applyFont="1" applyFill="1" applyBorder="1" applyAlignment="1">
      <alignment horizontal="center" vertical="center" wrapText="1"/>
    </xf>
    <xf numFmtId="164" fontId="6" fillId="0" borderId="7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5" fillId="22" borderId="5" xfId="0" applyFont="1" applyFill="1" applyBorder="1" applyAlignment="1">
      <alignment horizontal="center" vertical="center"/>
    </xf>
    <xf numFmtId="0" fontId="15" fillId="13" borderId="5" xfId="0" applyFont="1" applyFill="1" applyBorder="1" applyAlignment="1">
      <alignment horizontal="center" vertical="center"/>
    </xf>
    <xf numFmtId="0" fontId="13" fillId="12" borderId="11" xfId="0" applyFont="1" applyFill="1" applyBorder="1" applyAlignment="1">
      <alignment horizontal="center" vertical="center"/>
    </xf>
    <xf numFmtId="0" fontId="9" fillId="47" borderId="5" xfId="0" applyFont="1" applyFill="1" applyBorder="1" applyAlignment="1">
      <alignment horizontal="center" vertical="center" wrapText="1"/>
    </xf>
    <xf numFmtId="0" fontId="15" fillId="44" borderId="6" xfId="0" applyFont="1" applyFill="1" applyBorder="1" applyAlignment="1">
      <alignment horizontal="center"/>
    </xf>
    <xf numFmtId="0" fontId="15" fillId="10" borderId="6" xfId="0" applyFont="1" applyFill="1" applyBorder="1" applyAlignment="1">
      <alignment horizontal="center"/>
    </xf>
    <xf numFmtId="0" fontId="15" fillId="12" borderId="6" xfId="0" applyFont="1" applyFill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15" fillId="44" borderId="41" xfId="0" applyFont="1" applyFill="1" applyBorder="1" applyAlignment="1">
      <alignment horizontal="center"/>
    </xf>
    <xf numFmtId="0" fontId="15" fillId="10" borderId="41" xfId="0" applyFont="1" applyFill="1" applyBorder="1" applyAlignment="1">
      <alignment horizontal="center"/>
    </xf>
    <xf numFmtId="0" fontId="15" fillId="12" borderId="41" xfId="0" applyFont="1" applyFill="1" applyBorder="1" applyAlignment="1">
      <alignment horizontal="center"/>
    </xf>
    <xf numFmtId="0" fontId="6" fillId="0" borderId="41" xfId="0" applyFont="1" applyBorder="1" applyAlignment="1">
      <alignment horizontal="left"/>
    </xf>
    <xf numFmtId="0" fontId="6" fillId="10" borderId="41" xfId="0" applyFont="1" applyFill="1" applyBorder="1" applyAlignment="1">
      <alignment horizontal="left"/>
    </xf>
    <xf numFmtId="0" fontId="6" fillId="12" borderId="41" xfId="0" applyFont="1" applyFill="1" applyBorder="1" applyAlignment="1">
      <alignment horizontal="left"/>
    </xf>
    <xf numFmtId="0" fontId="15" fillId="0" borderId="41" xfId="0" applyFont="1" applyBorder="1" applyAlignment="1">
      <alignment vertical="center"/>
    </xf>
    <xf numFmtId="0" fontId="9" fillId="0" borderId="43" xfId="0" applyFont="1" applyBorder="1" applyAlignment="1">
      <alignment horizontal="left"/>
    </xf>
    <xf numFmtId="0" fontId="42" fillId="12" borderId="41" xfId="0" applyFont="1" applyFill="1" applyBorder="1" applyAlignment="1">
      <alignment horizontal="center"/>
    </xf>
    <xf numFmtId="0" fontId="42" fillId="12" borderId="5" xfId="0" applyFont="1" applyFill="1" applyBorder="1" applyAlignment="1">
      <alignment horizontal="center"/>
    </xf>
    <xf numFmtId="0" fontId="10" fillId="12" borderId="5" xfId="0" applyFont="1" applyFill="1" applyBorder="1" applyAlignment="1">
      <alignment horizontal="center"/>
    </xf>
    <xf numFmtId="0" fontId="7" fillId="17" borderId="8" xfId="0" applyFont="1" applyFill="1" applyBorder="1"/>
    <xf numFmtId="0" fontId="7" fillId="17" borderId="14" xfId="0" applyFont="1" applyFill="1" applyBorder="1"/>
    <xf numFmtId="0" fontId="7" fillId="17" borderId="7" xfId="0" applyFont="1" applyFill="1" applyBorder="1"/>
    <xf numFmtId="0" fontId="7" fillId="17" borderId="1" xfId="0" applyFont="1" applyFill="1" applyBorder="1"/>
    <xf numFmtId="0" fontId="15" fillId="17" borderId="5" xfId="0" applyFont="1" applyFill="1" applyBorder="1" applyAlignment="1">
      <alignment horizontal="center" vertical="center"/>
    </xf>
    <xf numFmtId="0" fontId="7" fillId="39" borderId="7" xfId="0" applyFont="1" applyFill="1" applyBorder="1"/>
    <xf numFmtId="0" fontId="7" fillId="39" borderId="1" xfId="0" applyFont="1" applyFill="1" applyBorder="1"/>
    <xf numFmtId="0" fontId="15" fillId="39" borderId="5" xfId="0" applyFont="1" applyFill="1" applyBorder="1" applyAlignment="1">
      <alignment horizontal="center"/>
    </xf>
    <xf numFmtId="0" fontId="15" fillId="39" borderId="5" xfId="0" applyFont="1" applyFill="1" applyBorder="1" applyAlignment="1">
      <alignment horizontal="center" vertical="center"/>
    </xf>
    <xf numFmtId="0" fontId="15" fillId="39" borderId="5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/>
    </xf>
    <xf numFmtId="0" fontId="10" fillId="0" borderId="7" xfId="0" applyFont="1" applyBorder="1" applyAlignment="1">
      <alignment horizontal="left"/>
    </xf>
    <xf numFmtId="0" fontId="9" fillId="0" borderId="5" xfId="0" applyFont="1" applyBorder="1"/>
    <xf numFmtId="0" fontId="17" fillId="0" borderId="5" xfId="0" applyFont="1" applyBorder="1"/>
    <xf numFmtId="0" fontId="15" fillId="0" borderId="2" xfId="0" applyFont="1" applyBorder="1"/>
    <xf numFmtId="0" fontId="14" fillId="0" borderId="5" xfId="0" applyFont="1" applyBorder="1" applyAlignment="1">
      <alignment vertical="center" wrapText="1"/>
    </xf>
    <xf numFmtId="0" fontId="8" fillId="0" borderId="5" xfId="0" applyFont="1" applyBorder="1"/>
    <xf numFmtId="0" fontId="10" fillId="0" borderId="5" xfId="0" applyFont="1" applyBorder="1" applyAlignment="1">
      <alignment vertical="center"/>
    </xf>
    <xf numFmtId="0" fontId="6" fillId="0" borderId="36" xfId="0" applyFont="1" applyBorder="1" applyAlignment="1">
      <alignment vertical="center" wrapText="1"/>
    </xf>
    <xf numFmtId="0" fontId="6" fillId="0" borderId="37" xfId="0" applyFont="1" applyBorder="1" applyAlignment="1">
      <alignment vertical="center" wrapText="1"/>
    </xf>
    <xf numFmtId="0" fontId="6" fillId="0" borderId="38" xfId="0" applyFont="1" applyBorder="1" applyAlignment="1">
      <alignment vertical="center" wrapText="1"/>
    </xf>
    <xf numFmtId="0" fontId="13" fillId="0" borderId="36" xfId="0" applyFont="1" applyBorder="1" applyAlignment="1">
      <alignment vertical="center"/>
    </xf>
    <xf numFmtId="0" fontId="13" fillId="0" borderId="38" xfId="0" applyFont="1" applyBorder="1" applyAlignment="1">
      <alignment vertical="center"/>
    </xf>
    <xf numFmtId="0" fontId="21" fillId="0" borderId="13" xfId="0" applyFont="1" applyBorder="1" applyAlignment="1">
      <alignment vertical="center" textRotation="180"/>
    </xf>
    <xf numFmtId="0" fontId="3" fillId="0" borderId="5" xfId="0" applyFont="1" applyBorder="1" applyAlignment="1">
      <alignment vertical="center"/>
    </xf>
    <xf numFmtId="0" fontId="0" fillId="11" borderId="5" xfId="0" applyFill="1" applyBorder="1"/>
    <xf numFmtId="0" fontId="15" fillId="0" borderId="13" xfId="0" applyFont="1" applyBorder="1" applyAlignment="1">
      <alignment vertical="top" wrapText="1"/>
    </xf>
    <xf numFmtId="0" fontId="15" fillId="0" borderId="0" xfId="0" applyFont="1" applyAlignment="1">
      <alignment vertical="top" wrapText="1"/>
    </xf>
    <xf numFmtId="0" fontId="15" fillId="0" borderId="11" xfId="0" applyFont="1" applyBorder="1" applyAlignment="1">
      <alignment vertical="top" wrapText="1"/>
    </xf>
    <xf numFmtId="0" fontId="15" fillId="0" borderId="17" xfId="0" applyFont="1" applyBorder="1" applyAlignment="1">
      <alignment vertical="top" wrapText="1"/>
    </xf>
    <xf numFmtId="0" fontId="47" fillId="0" borderId="12" xfId="0" applyFont="1" applyBorder="1" applyAlignment="1">
      <alignment vertical="center" wrapText="1"/>
    </xf>
    <xf numFmtId="0" fontId="47" fillId="0" borderId="8" xfId="0" applyFont="1" applyBorder="1" applyAlignment="1">
      <alignment vertical="center" wrapText="1"/>
    </xf>
    <xf numFmtId="0" fontId="47" fillId="0" borderId="11" xfId="0" applyFont="1" applyBorder="1" applyAlignment="1">
      <alignment vertical="center" wrapText="1"/>
    </xf>
    <xf numFmtId="0" fontId="47" fillId="0" borderId="9" xfId="0" applyFont="1" applyBorder="1" applyAlignment="1">
      <alignment vertical="center" wrapText="1"/>
    </xf>
    <xf numFmtId="0" fontId="77" fillId="0" borderId="13" xfId="0" applyFont="1" applyBorder="1" applyAlignment="1">
      <alignment vertical="center" textRotation="180" wrapText="1"/>
    </xf>
    <xf numFmtId="0" fontId="14" fillId="39" borderId="5" xfId="0" applyFont="1" applyFill="1" applyBorder="1" applyAlignment="1">
      <alignment vertical="center" wrapText="1"/>
    </xf>
    <xf numFmtId="0" fontId="14" fillId="0" borderId="5" xfId="0" applyFont="1" applyBorder="1" applyAlignment="1">
      <alignment vertical="center"/>
    </xf>
    <xf numFmtId="0" fontId="3" fillId="39" borderId="5" xfId="0" applyFont="1" applyFill="1" applyBorder="1" applyAlignment="1">
      <alignment vertical="center" wrapText="1"/>
    </xf>
    <xf numFmtId="0" fontId="69" fillId="10" borderId="5" xfId="0" applyFont="1" applyFill="1" applyBorder="1" applyAlignment="1">
      <alignment horizontal="center"/>
    </xf>
    <xf numFmtId="0" fontId="15" fillId="0" borderId="5" xfId="1" applyFont="1" applyBorder="1" applyAlignment="1">
      <alignment horizontal="center"/>
    </xf>
    <xf numFmtId="0" fontId="42" fillId="0" borderId="5" xfId="1" applyFont="1" applyBorder="1" applyAlignment="1">
      <alignment horizontal="center"/>
    </xf>
    <xf numFmtId="0" fontId="44" fillId="0" borderId="5" xfId="1" applyFont="1" applyBorder="1" applyAlignment="1">
      <alignment horizontal="left"/>
    </xf>
    <xf numFmtId="0" fontId="69" fillId="0" borderId="5" xfId="1" applyFont="1" applyBorder="1" applyAlignment="1">
      <alignment horizontal="center"/>
    </xf>
    <xf numFmtId="0" fontId="6" fillId="0" borderId="5" xfId="1" applyFont="1" applyBorder="1" applyAlignment="1">
      <alignment horizontal="left"/>
    </xf>
    <xf numFmtId="0" fontId="17" fillId="0" borderId="12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 textRotation="90"/>
    </xf>
    <xf numFmtId="0" fontId="0" fillId="0" borderId="2" xfId="0" applyBorder="1" applyAlignment="1">
      <alignment horizontal="center" textRotation="90"/>
    </xf>
    <xf numFmtId="0" fontId="7" fillId="0" borderId="6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5" fillId="11" borderId="7" xfId="0" applyFont="1" applyFill="1" applyBorder="1" applyAlignment="1">
      <alignment horizontal="center" vertical="center" textRotation="255" wrapText="1"/>
    </xf>
    <xf numFmtId="0" fontId="15" fillId="11" borderId="2" xfId="0" applyFont="1" applyFill="1" applyBorder="1" applyAlignment="1">
      <alignment horizontal="center" vertical="center" textRotation="255" wrapText="1"/>
    </xf>
    <xf numFmtId="0" fontId="8" fillId="11" borderId="7" xfId="0" applyFont="1" applyFill="1" applyBorder="1" applyAlignment="1">
      <alignment horizontal="center" wrapText="1"/>
    </xf>
    <xf numFmtId="0" fontId="8" fillId="11" borderId="2" xfId="0" applyFont="1" applyFill="1" applyBorder="1" applyAlignment="1">
      <alignment horizontal="center" wrapText="1"/>
    </xf>
    <xf numFmtId="0" fontId="15" fillId="11" borderId="7" xfId="0" applyFont="1" applyFill="1" applyBorder="1" applyAlignment="1">
      <alignment horizontal="center" wrapText="1"/>
    </xf>
    <xf numFmtId="0" fontId="15" fillId="11" borderId="2" xfId="0" applyFont="1" applyFill="1" applyBorder="1" applyAlignment="1">
      <alignment horizontal="center" wrapText="1"/>
    </xf>
    <xf numFmtId="0" fontId="15" fillId="11" borderId="12" xfId="0" applyFont="1" applyFill="1" applyBorder="1" applyAlignment="1">
      <alignment horizontal="center" vertical="center" textRotation="255" wrapText="1"/>
    </xf>
    <xf numFmtId="0" fontId="15" fillId="11" borderId="11" xfId="0" applyFont="1" applyFill="1" applyBorder="1" applyAlignment="1">
      <alignment horizontal="center" vertical="center" textRotation="255" wrapText="1"/>
    </xf>
    <xf numFmtId="0" fontId="15" fillId="11" borderId="7" xfId="0" applyFont="1" applyFill="1" applyBorder="1" applyAlignment="1">
      <alignment horizontal="center" vertical="center" wrapText="1"/>
    </xf>
    <xf numFmtId="0" fontId="15" fillId="11" borderId="2" xfId="0" applyFont="1" applyFill="1" applyBorder="1" applyAlignment="1">
      <alignment horizontal="center" vertical="center" wrapText="1"/>
    </xf>
    <xf numFmtId="0" fontId="47" fillId="11" borderId="7" xfId="0" applyFont="1" applyFill="1" applyBorder="1" applyAlignment="1">
      <alignment horizontal="center" vertical="center" wrapText="1"/>
    </xf>
    <xf numFmtId="0" fontId="47" fillId="11" borderId="2" xfId="0" applyFont="1" applyFill="1" applyBorder="1" applyAlignment="1">
      <alignment horizontal="center" vertical="center" wrapText="1"/>
    </xf>
    <xf numFmtId="0" fontId="15" fillId="47" borderId="7" xfId="0" applyFont="1" applyFill="1" applyBorder="1" applyAlignment="1">
      <alignment horizontal="center" vertical="center" textRotation="180" wrapText="1"/>
    </xf>
    <xf numFmtId="0" fontId="15" fillId="47" borderId="2" xfId="0" applyFont="1" applyFill="1" applyBorder="1" applyAlignment="1">
      <alignment horizontal="center" vertical="center" textRotation="180" wrapText="1"/>
    </xf>
    <xf numFmtId="0" fontId="15" fillId="47" borderId="7" xfId="0" applyFont="1" applyFill="1" applyBorder="1" applyAlignment="1">
      <alignment horizontal="center" vertical="center" textRotation="180"/>
    </xf>
    <xf numFmtId="0" fontId="15" fillId="47" borderId="2" xfId="0" applyFont="1" applyFill="1" applyBorder="1" applyAlignment="1">
      <alignment horizontal="center" vertical="center" textRotation="180"/>
    </xf>
    <xf numFmtId="0" fontId="15" fillId="22" borderId="7" xfId="0" applyFont="1" applyFill="1" applyBorder="1" applyAlignment="1">
      <alignment horizontal="center" vertical="center" textRotation="180"/>
    </xf>
    <xf numFmtId="0" fontId="15" fillId="22" borderId="2" xfId="0" applyFont="1" applyFill="1" applyBorder="1" applyAlignment="1">
      <alignment horizontal="center" vertical="center" textRotation="180"/>
    </xf>
    <xf numFmtId="0" fontId="7" fillId="0" borderId="12" xfId="0" applyFont="1" applyBorder="1" applyAlignment="1">
      <alignment horizontal="center" textRotation="90"/>
    </xf>
    <xf numFmtId="0" fontId="0" fillId="0" borderId="11" xfId="0" applyBorder="1" applyAlignment="1">
      <alignment horizontal="center" textRotation="90"/>
    </xf>
    <xf numFmtId="0" fontId="7" fillId="0" borderId="43" xfId="0" applyFont="1" applyBorder="1" applyAlignment="1">
      <alignment horizontal="center"/>
    </xf>
    <xf numFmtId="0" fontId="6" fillId="44" borderId="7" xfId="0" applyFont="1" applyFill="1" applyBorder="1" applyAlignment="1">
      <alignment horizontal="center" vertical="center" wrapText="1"/>
    </xf>
    <xf numFmtId="0" fontId="6" fillId="44" borderId="1" xfId="0" applyFont="1" applyFill="1" applyBorder="1" applyAlignment="1">
      <alignment horizontal="center" vertical="center" wrapText="1"/>
    </xf>
    <xf numFmtId="0" fontId="6" fillId="44" borderId="2" xfId="0" applyFont="1" applyFill="1" applyBorder="1" applyAlignment="1">
      <alignment horizontal="center" vertical="center" wrapText="1"/>
    </xf>
    <xf numFmtId="0" fontId="4" fillId="10" borderId="13" xfId="0" applyFont="1" applyFill="1" applyBorder="1" applyAlignment="1">
      <alignment horizontal="center" vertical="center" textRotation="90" wrapText="1"/>
    </xf>
    <xf numFmtId="0" fontId="18" fillId="0" borderId="22" xfId="0" applyFont="1" applyBorder="1" applyAlignment="1">
      <alignment horizontal="center" textRotation="255"/>
    </xf>
    <xf numFmtId="0" fontId="4" fillId="10" borderId="13" xfId="0" applyFont="1" applyFill="1" applyBorder="1" applyAlignment="1">
      <alignment horizontal="center" vertical="center" textRotation="90"/>
    </xf>
    <xf numFmtId="0" fontId="6" fillId="39" borderId="7" xfId="0" applyFont="1" applyFill="1" applyBorder="1" applyAlignment="1">
      <alignment horizontal="center" wrapText="1"/>
    </xf>
    <xf numFmtId="0" fontId="6" fillId="39" borderId="2" xfId="0" applyFont="1" applyFill="1" applyBorder="1" applyAlignment="1">
      <alignment horizontal="center" wrapText="1"/>
    </xf>
    <xf numFmtId="0" fontId="9" fillId="39" borderId="13" xfId="0" applyFont="1" applyFill="1" applyBorder="1" applyAlignment="1">
      <alignment horizontal="center" vertical="center" wrapText="1"/>
    </xf>
    <xf numFmtId="0" fontId="9" fillId="39" borderId="0" xfId="0" applyFont="1" applyFill="1" applyAlignment="1">
      <alignment horizontal="center" vertical="center" wrapText="1"/>
    </xf>
    <xf numFmtId="0" fontId="9" fillId="47" borderId="7" xfId="0" applyFont="1" applyFill="1" applyBorder="1" applyAlignment="1">
      <alignment horizontal="center" vertical="center" textRotation="180"/>
    </xf>
    <xf numFmtId="0" fontId="9" fillId="47" borderId="2" xfId="0" applyFont="1" applyFill="1" applyBorder="1" applyAlignment="1">
      <alignment horizontal="center" vertical="center" textRotation="180"/>
    </xf>
    <xf numFmtId="0" fontId="11" fillId="39" borderId="12" xfId="0" applyFont="1" applyFill="1" applyBorder="1" applyAlignment="1">
      <alignment horizontal="center" vertical="center" wrapText="1"/>
    </xf>
    <xf numFmtId="0" fontId="11" fillId="39" borderId="8" xfId="0" applyFont="1" applyFill="1" applyBorder="1" applyAlignment="1">
      <alignment horizontal="center" vertical="center" wrapText="1"/>
    </xf>
    <xf numFmtId="0" fontId="11" fillId="39" borderId="11" xfId="0" applyFont="1" applyFill="1" applyBorder="1" applyAlignment="1">
      <alignment horizontal="center" vertical="center" wrapText="1"/>
    </xf>
    <xf numFmtId="0" fontId="11" fillId="39" borderId="9" xfId="0" applyFont="1" applyFill="1" applyBorder="1" applyAlignment="1">
      <alignment horizontal="center" vertical="center" wrapText="1"/>
    </xf>
    <xf numFmtId="0" fontId="6" fillId="12" borderId="36" xfId="0" applyFont="1" applyFill="1" applyBorder="1" applyAlignment="1">
      <alignment horizontal="center" vertical="center" wrapText="1"/>
    </xf>
    <xf numFmtId="0" fontId="6" fillId="12" borderId="37" xfId="0" applyFont="1" applyFill="1" applyBorder="1" applyAlignment="1">
      <alignment horizontal="center" vertical="center" wrapText="1"/>
    </xf>
    <xf numFmtId="0" fontId="6" fillId="12" borderId="38" xfId="0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textRotation="180"/>
    </xf>
    <xf numFmtId="0" fontId="6" fillId="12" borderId="7" xfId="0" applyFont="1" applyFill="1" applyBorder="1" applyAlignment="1">
      <alignment horizontal="center" vertical="center" wrapText="1"/>
    </xf>
    <xf numFmtId="0" fontId="6" fillId="12" borderId="2" xfId="0" applyFont="1" applyFill="1" applyBorder="1" applyAlignment="1">
      <alignment horizontal="center" vertical="center" wrapText="1"/>
    </xf>
    <xf numFmtId="0" fontId="13" fillId="12" borderId="36" xfId="0" applyFont="1" applyFill="1" applyBorder="1" applyAlignment="1">
      <alignment horizontal="center" vertical="center"/>
    </xf>
    <xf numFmtId="0" fontId="13" fillId="12" borderId="38" xfId="0" applyFont="1" applyFill="1" applyBorder="1" applyAlignment="1">
      <alignment horizontal="center" vertical="center"/>
    </xf>
    <xf numFmtId="0" fontId="17" fillId="39" borderId="12" xfId="0" applyFont="1" applyFill="1" applyBorder="1" applyAlignment="1">
      <alignment horizontal="center" vertical="center" wrapText="1"/>
    </xf>
    <xf numFmtId="0" fontId="17" fillId="39" borderId="8" xfId="0" applyFont="1" applyFill="1" applyBorder="1" applyAlignment="1">
      <alignment horizontal="center" vertical="center" wrapText="1"/>
    </xf>
    <xf numFmtId="0" fontId="17" fillId="39" borderId="11" xfId="0" applyFont="1" applyFill="1" applyBorder="1" applyAlignment="1">
      <alignment horizontal="center" vertical="center" wrapText="1"/>
    </xf>
    <xf numFmtId="0" fontId="17" fillId="39" borderId="9" xfId="0" applyFont="1" applyFill="1" applyBorder="1" applyAlignment="1">
      <alignment horizontal="center" vertical="center" wrapText="1"/>
    </xf>
    <xf numFmtId="0" fontId="15" fillId="40" borderId="7" xfId="0" applyFont="1" applyFill="1" applyBorder="1" applyAlignment="1">
      <alignment horizontal="center" vertical="center" wrapText="1"/>
    </xf>
    <xf numFmtId="0" fontId="15" fillId="40" borderId="2" xfId="0" applyFont="1" applyFill="1" applyBorder="1" applyAlignment="1">
      <alignment horizontal="center" vertical="center" wrapText="1"/>
    </xf>
    <xf numFmtId="0" fontId="78" fillId="39" borderId="12" xfId="0" applyFont="1" applyFill="1" applyBorder="1" applyAlignment="1">
      <alignment horizontal="center" vertical="center" wrapText="1"/>
    </xf>
    <xf numFmtId="0" fontId="78" fillId="39" borderId="8" xfId="0" applyFont="1" applyFill="1" applyBorder="1" applyAlignment="1">
      <alignment horizontal="center" vertical="center" wrapText="1"/>
    </xf>
    <xf numFmtId="0" fontId="78" fillId="39" borderId="11" xfId="0" applyFont="1" applyFill="1" applyBorder="1" applyAlignment="1">
      <alignment horizontal="center" vertical="center" wrapText="1"/>
    </xf>
    <xf numFmtId="0" fontId="78" fillId="39" borderId="9" xfId="0" applyFont="1" applyFill="1" applyBorder="1" applyAlignment="1">
      <alignment horizontal="center" vertical="center" wrapText="1"/>
    </xf>
    <xf numFmtId="0" fontId="15" fillId="12" borderId="7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0" fontId="15" fillId="12" borderId="2" xfId="0" applyFont="1" applyFill="1" applyBorder="1" applyAlignment="1">
      <alignment horizontal="center" vertical="center" wrapText="1"/>
    </xf>
    <xf numFmtId="0" fontId="15" fillId="41" borderId="7" xfId="0" applyFont="1" applyFill="1" applyBorder="1" applyAlignment="1">
      <alignment horizontal="center" vertical="center" textRotation="90"/>
    </xf>
    <xf numFmtId="0" fontId="15" fillId="41" borderId="2" xfId="0" applyFont="1" applyFill="1" applyBorder="1" applyAlignment="1">
      <alignment horizontal="center" vertical="center" textRotation="90"/>
    </xf>
    <xf numFmtId="0" fontId="47" fillId="39" borderId="36" xfId="0" applyFont="1" applyFill="1" applyBorder="1" applyAlignment="1">
      <alignment horizontal="center" vertical="center"/>
    </xf>
    <xf numFmtId="0" fontId="47" fillId="39" borderId="38" xfId="0" applyFont="1" applyFill="1" applyBorder="1" applyAlignment="1">
      <alignment horizontal="center" vertical="center"/>
    </xf>
    <xf numFmtId="0" fontId="77" fillId="0" borderId="13" xfId="0" applyFont="1" applyBorder="1" applyAlignment="1">
      <alignment horizontal="center" vertical="center" textRotation="180" wrapText="1"/>
    </xf>
    <xf numFmtId="0" fontId="15" fillId="39" borderId="13" xfId="0" applyFont="1" applyFill="1" applyBorder="1" applyAlignment="1">
      <alignment horizontal="center" vertical="top" wrapText="1"/>
    </xf>
    <xf numFmtId="0" fontId="15" fillId="39" borderId="0" xfId="0" applyFont="1" applyFill="1" applyAlignment="1">
      <alignment horizontal="center" vertical="top" wrapText="1"/>
    </xf>
    <xf numFmtId="0" fontId="15" fillId="39" borderId="11" xfId="0" applyFont="1" applyFill="1" applyBorder="1" applyAlignment="1">
      <alignment horizontal="center" vertical="top" wrapText="1"/>
    </xf>
    <xf numFmtId="0" fontId="15" fillId="39" borderId="17" xfId="0" applyFont="1" applyFill="1" applyBorder="1" applyAlignment="1">
      <alignment horizontal="center" vertical="top" wrapText="1"/>
    </xf>
    <xf numFmtId="0" fontId="20" fillId="52" borderId="7" xfId="0" applyFont="1" applyFill="1" applyBorder="1" applyAlignment="1">
      <alignment horizontal="center" vertical="center" textRotation="90"/>
    </xf>
    <xf numFmtId="0" fontId="20" fillId="52" borderId="1" xfId="0" applyFont="1" applyFill="1" applyBorder="1" applyAlignment="1">
      <alignment horizontal="center" vertical="center" textRotation="90"/>
    </xf>
    <xf numFmtId="0" fontId="20" fillId="52" borderId="2" xfId="0" applyFont="1" applyFill="1" applyBorder="1" applyAlignment="1">
      <alignment horizontal="center" vertical="center" textRotation="90"/>
    </xf>
    <xf numFmtId="0" fontId="16" fillId="41" borderId="7" xfId="0" applyFont="1" applyFill="1" applyBorder="1" applyAlignment="1">
      <alignment horizontal="center" vertical="center" wrapText="1"/>
    </xf>
    <xf numFmtId="0" fontId="16" fillId="41" borderId="2" xfId="0" applyFont="1" applyFill="1" applyBorder="1" applyAlignment="1">
      <alignment horizontal="center" vertical="center" wrapText="1"/>
    </xf>
    <xf numFmtId="0" fontId="47" fillId="39" borderId="12" xfId="0" applyFont="1" applyFill="1" applyBorder="1" applyAlignment="1">
      <alignment horizontal="center" vertical="center" wrapText="1"/>
    </xf>
    <xf numFmtId="0" fontId="47" fillId="39" borderId="8" xfId="0" applyFont="1" applyFill="1" applyBorder="1" applyAlignment="1">
      <alignment horizontal="center" vertical="center" wrapText="1"/>
    </xf>
    <xf numFmtId="0" fontId="47" fillId="39" borderId="11" xfId="0" applyFont="1" applyFill="1" applyBorder="1" applyAlignment="1">
      <alignment horizontal="center" vertical="center" wrapText="1"/>
    </xf>
    <xf numFmtId="0" fontId="47" fillId="39" borderId="9" xfId="0" applyFont="1" applyFill="1" applyBorder="1" applyAlignment="1">
      <alignment horizontal="center" vertical="center" wrapText="1"/>
    </xf>
    <xf numFmtId="0" fontId="47" fillId="39" borderId="36" xfId="0" applyFont="1" applyFill="1" applyBorder="1" applyAlignment="1">
      <alignment horizontal="center" vertical="center" wrapText="1"/>
    </xf>
    <xf numFmtId="0" fontId="47" fillId="39" borderId="39" xfId="0" applyFont="1" applyFill="1" applyBorder="1" applyAlignment="1">
      <alignment horizontal="center" vertical="center" wrapText="1"/>
    </xf>
    <xf numFmtId="0" fontId="17" fillId="39" borderId="7" xfId="0" applyFont="1" applyFill="1" applyBorder="1" applyAlignment="1">
      <alignment horizontal="center" vertical="center" textRotation="90"/>
    </xf>
    <xf numFmtId="0" fontId="17" fillId="39" borderId="2" xfId="0" applyFont="1" applyFill="1" applyBorder="1" applyAlignment="1">
      <alignment horizontal="center" vertical="center" textRotation="90"/>
    </xf>
    <xf numFmtId="0" fontId="6" fillId="43" borderId="7" xfId="0" applyFont="1" applyFill="1" applyBorder="1" applyAlignment="1">
      <alignment horizontal="center" vertical="center" wrapText="1"/>
    </xf>
    <xf numFmtId="0" fontId="6" fillId="43" borderId="2" xfId="0" applyFont="1" applyFill="1" applyBorder="1" applyAlignment="1">
      <alignment horizontal="center" vertical="center" wrapText="1"/>
    </xf>
    <xf numFmtId="0" fontId="13" fillId="10" borderId="7" xfId="0" applyFont="1" applyFill="1" applyBorder="1" applyAlignment="1">
      <alignment horizontal="center" vertical="center" textRotation="180"/>
    </xf>
    <xf numFmtId="0" fontId="13" fillId="10" borderId="1" xfId="0" applyFont="1" applyFill="1" applyBorder="1" applyAlignment="1">
      <alignment horizontal="center" vertical="center" textRotation="180"/>
    </xf>
    <xf numFmtId="0" fontId="13" fillId="10" borderId="2" xfId="0" applyFont="1" applyFill="1" applyBorder="1" applyAlignment="1">
      <alignment horizontal="center" vertical="center" textRotation="180"/>
    </xf>
    <xf numFmtId="0" fontId="15" fillId="15" borderId="12" xfId="0" applyFont="1" applyFill="1" applyBorder="1" applyAlignment="1">
      <alignment horizontal="center" vertical="center"/>
    </xf>
    <xf numFmtId="0" fontId="15" fillId="15" borderId="13" xfId="0" applyFont="1" applyFill="1" applyBorder="1" applyAlignment="1">
      <alignment horizontal="center" vertical="center"/>
    </xf>
    <xf numFmtId="0" fontId="15" fillId="15" borderId="11" xfId="0" applyFont="1" applyFill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15" fillId="22" borderId="7" xfId="0" applyFont="1" applyFill="1" applyBorder="1" applyAlignment="1">
      <alignment horizontal="center" vertical="center" textRotation="90"/>
    </xf>
    <xf numFmtId="0" fontId="15" fillId="22" borderId="2" xfId="0" applyFont="1" applyFill="1" applyBorder="1" applyAlignment="1">
      <alignment horizontal="center" vertical="center" textRotation="90"/>
    </xf>
    <xf numFmtId="0" fontId="3" fillId="10" borderId="31" xfId="0" applyFont="1" applyFill="1" applyBorder="1" applyAlignment="1">
      <alignment horizontal="center" vertical="center" wrapText="1"/>
    </xf>
    <xf numFmtId="0" fontId="3" fillId="10" borderId="32" xfId="0" applyFont="1" applyFill="1" applyBorder="1" applyAlignment="1">
      <alignment horizontal="center" vertical="center" wrapText="1"/>
    </xf>
    <xf numFmtId="0" fontId="18" fillId="15" borderId="22" xfId="0" applyFont="1" applyFill="1" applyBorder="1" applyAlignment="1">
      <alignment horizontal="center" textRotation="255"/>
    </xf>
    <xf numFmtId="0" fontId="3" fillId="10" borderId="29" xfId="0" applyFont="1" applyFill="1" applyBorder="1" applyAlignment="1">
      <alignment horizontal="center" vertical="center" wrapText="1"/>
    </xf>
    <xf numFmtId="0" fontId="3" fillId="10" borderId="30" xfId="0" applyFont="1" applyFill="1" applyBorder="1" applyAlignment="1">
      <alignment horizontal="center" vertical="center" wrapText="1"/>
    </xf>
    <xf numFmtId="0" fontId="6" fillId="42" borderId="7" xfId="0" applyFont="1" applyFill="1" applyBorder="1" applyAlignment="1">
      <alignment horizontal="center" vertical="center" wrapText="1"/>
    </xf>
    <xf numFmtId="0" fontId="6" fillId="42" borderId="2" xfId="0" applyFont="1" applyFill="1" applyBorder="1" applyAlignment="1">
      <alignment horizontal="center" vertical="center" wrapText="1"/>
    </xf>
    <xf numFmtId="0" fontId="9" fillId="22" borderId="12" xfId="0" applyFont="1" applyFill="1" applyBorder="1" applyAlignment="1">
      <alignment horizontal="center" vertical="center" textRotation="90" wrapText="1"/>
    </xf>
    <xf numFmtId="0" fontId="9" fillId="22" borderId="8" xfId="0" applyFont="1" applyFill="1" applyBorder="1" applyAlignment="1">
      <alignment horizontal="center" vertical="center" textRotation="90" wrapText="1"/>
    </xf>
    <xf numFmtId="0" fontId="9" fillId="22" borderId="11" xfId="0" applyFont="1" applyFill="1" applyBorder="1" applyAlignment="1">
      <alignment horizontal="center" vertical="center" textRotation="90" wrapText="1"/>
    </xf>
    <xf numFmtId="0" fontId="9" fillId="22" borderId="9" xfId="0" applyFont="1" applyFill="1" applyBorder="1" applyAlignment="1">
      <alignment horizontal="center" vertical="center" textRotation="90" wrapText="1"/>
    </xf>
    <xf numFmtId="0" fontId="9" fillId="42" borderId="7" xfId="0" applyFont="1" applyFill="1" applyBorder="1" applyAlignment="1">
      <alignment horizontal="center" vertical="center" textRotation="90" wrapText="1"/>
    </xf>
    <xf numFmtId="0" fontId="9" fillId="42" borderId="1" xfId="0" applyFont="1" applyFill="1" applyBorder="1" applyAlignment="1">
      <alignment horizontal="center" vertical="center" textRotation="90" wrapText="1"/>
    </xf>
    <xf numFmtId="0" fontId="8" fillId="10" borderId="7" xfId="0" applyFont="1" applyFill="1" applyBorder="1" applyAlignment="1">
      <alignment horizontal="center" vertical="center" textRotation="90"/>
    </xf>
    <xf numFmtId="0" fontId="8" fillId="10" borderId="2" xfId="0" applyFont="1" applyFill="1" applyBorder="1" applyAlignment="1">
      <alignment horizontal="center" vertical="center" textRotation="90"/>
    </xf>
    <xf numFmtId="0" fontId="9" fillId="43" borderId="7" xfId="0" applyFont="1" applyFill="1" applyBorder="1" applyAlignment="1">
      <alignment horizontal="center" textRotation="90" wrapText="1"/>
    </xf>
    <xf numFmtId="0" fontId="9" fillId="43" borderId="1" xfId="0" applyFont="1" applyFill="1" applyBorder="1" applyAlignment="1">
      <alignment horizontal="center" textRotation="90" wrapText="1"/>
    </xf>
    <xf numFmtId="0" fontId="15" fillId="39" borderId="7" xfId="0" applyFont="1" applyFill="1" applyBorder="1" applyAlignment="1">
      <alignment horizontal="center" textRotation="90"/>
    </xf>
    <xf numFmtId="0" fontId="15" fillId="39" borderId="2" xfId="0" applyFont="1" applyFill="1" applyBorder="1" applyAlignment="1">
      <alignment horizontal="center" textRotation="90"/>
    </xf>
    <xf numFmtId="0" fontId="15" fillId="39" borderId="7" xfId="0" applyFont="1" applyFill="1" applyBorder="1" applyAlignment="1">
      <alignment horizontal="center" vertical="center" textRotation="90"/>
    </xf>
    <xf numFmtId="0" fontId="15" fillId="39" borderId="2" xfId="0" applyFont="1" applyFill="1" applyBorder="1" applyAlignment="1">
      <alignment horizontal="center" vertical="center" textRotation="90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24" borderId="7" xfId="0" applyFont="1" applyFill="1" applyBorder="1" applyAlignment="1">
      <alignment horizontal="center" vertical="center" wrapText="1"/>
    </xf>
    <xf numFmtId="0" fontId="6" fillId="24" borderId="2" xfId="0" applyFont="1" applyFill="1" applyBorder="1" applyAlignment="1">
      <alignment horizontal="center" vertical="center" wrapText="1"/>
    </xf>
    <xf numFmtId="0" fontId="17" fillId="13" borderId="6" xfId="0" applyFont="1" applyFill="1" applyBorder="1" applyAlignment="1">
      <alignment horizontal="center"/>
    </xf>
    <xf numFmtId="0" fontId="17" fillId="13" borderId="3" xfId="0" applyFont="1" applyFill="1" applyBorder="1" applyAlignment="1">
      <alignment horizontal="center"/>
    </xf>
    <xf numFmtId="0" fontId="17" fillId="13" borderId="4" xfId="0" applyFont="1" applyFill="1" applyBorder="1" applyAlignment="1">
      <alignment horizontal="center"/>
    </xf>
    <xf numFmtId="0" fontId="4" fillId="44" borderId="20" xfId="0" applyFont="1" applyFill="1" applyBorder="1" applyAlignment="1">
      <alignment horizontal="center" vertical="center" wrapText="1"/>
    </xf>
    <xf numFmtId="0" fontId="4" fillId="44" borderId="21" xfId="0" applyFont="1" applyFill="1" applyBorder="1" applyAlignment="1">
      <alignment horizontal="center" vertical="center" wrapText="1"/>
    </xf>
    <xf numFmtId="0" fontId="4" fillId="44" borderId="24" xfId="0" applyFont="1" applyFill="1" applyBorder="1" applyAlignment="1">
      <alignment horizontal="center" vertical="center" wrapText="1"/>
    </xf>
    <xf numFmtId="0" fontId="4" fillId="44" borderId="25" xfId="0" applyFont="1" applyFill="1" applyBorder="1" applyAlignment="1">
      <alignment horizontal="center" vertical="center" wrapText="1"/>
    </xf>
    <xf numFmtId="0" fontId="73" fillId="46" borderId="13" xfId="0" applyFont="1" applyFill="1" applyBorder="1" applyAlignment="1">
      <alignment horizontal="center" vertical="center" wrapText="1"/>
    </xf>
    <xf numFmtId="0" fontId="73" fillId="46" borderId="0" xfId="0" applyFont="1" applyFill="1" applyAlignment="1">
      <alignment horizontal="center" vertical="center" wrapText="1"/>
    </xf>
    <xf numFmtId="0" fontId="9" fillId="10" borderId="13" xfId="0" applyFont="1" applyFill="1" applyBorder="1" applyAlignment="1">
      <alignment horizontal="center" vertical="center" wrapText="1"/>
    </xf>
    <xf numFmtId="0" fontId="9" fillId="10" borderId="0" xfId="0" applyFont="1" applyFill="1" applyAlignment="1">
      <alignment horizontal="center" vertical="center" wrapText="1"/>
    </xf>
    <xf numFmtId="0" fontId="15" fillId="37" borderId="12" xfId="0" applyFont="1" applyFill="1" applyBorder="1" applyAlignment="1">
      <alignment horizontal="center" vertical="center" textRotation="90"/>
    </xf>
    <xf numFmtId="0" fontId="15" fillId="37" borderId="8" xfId="0" applyFont="1" applyFill="1" applyBorder="1" applyAlignment="1">
      <alignment horizontal="center" vertical="center" textRotation="90"/>
    </xf>
    <xf numFmtId="0" fontId="15" fillId="37" borderId="11" xfId="0" applyFont="1" applyFill="1" applyBorder="1" applyAlignment="1">
      <alignment horizontal="center" vertical="center" textRotation="90"/>
    </xf>
    <xf numFmtId="0" fontId="15" fillId="37" borderId="9" xfId="0" applyFont="1" applyFill="1" applyBorder="1" applyAlignment="1">
      <alignment horizontal="center" vertical="center" textRotation="90"/>
    </xf>
    <xf numFmtId="0" fontId="15" fillId="9" borderId="12" xfId="0" applyFont="1" applyFill="1" applyBorder="1" applyAlignment="1">
      <alignment horizontal="center" vertical="center" textRotation="90"/>
    </xf>
    <xf numFmtId="0" fontId="15" fillId="9" borderId="11" xfId="0" applyFont="1" applyFill="1" applyBorder="1" applyAlignment="1">
      <alignment horizontal="center" vertical="center" textRotation="90"/>
    </xf>
    <xf numFmtId="0" fontId="15" fillId="44" borderId="7" xfId="0" applyFont="1" applyFill="1" applyBorder="1" applyAlignment="1">
      <alignment horizontal="center" textRotation="90"/>
    </xf>
    <xf numFmtId="0" fontId="15" fillId="44" borderId="2" xfId="0" applyFont="1" applyFill="1" applyBorder="1" applyAlignment="1">
      <alignment horizontal="center" textRotation="90"/>
    </xf>
    <xf numFmtId="0" fontId="15" fillId="11" borderId="12" xfId="0" applyFont="1" applyFill="1" applyBorder="1" applyAlignment="1">
      <alignment horizontal="center" vertical="center"/>
    </xf>
    <xf numFmtId="0" fontId="15" fillId="11" borderId="15" xfId="0" applyFont="1" applyFill="1" applyBorder="1" applyAlignment="1">
      <alignment horizontal="center" vertical="center"/>
    </xf>
    <xf numFmtId="0" fontId="15" fillId="11" borderId="8" xfId="0" applyFont="1" applyFill="1" applyBorder="1" applyAlignment="1">
      <alignment horizontal="center" vertical="center"/>
    </xf>
    <xf numFmtId="0" fontId="15" fillId="11" borderId="11" xfId="0" applyFont="1" applyFill="1" applyBorder="1" applyAlignment="1">
      <alignment horizontal="center" vertical="center"/>
    </xf>
    <xf numFmtId="0" fontId="15" fillId="11" borderId="17" xfId="0" applyFont="1" applyFill="1" applyBorder="1" applyAlignment="1">
      <alignment horizontal="center" vertical="center"/>
    </xf>
    <xf numFmtId="0" fontId="15" fillId="11" borderId="9" xfId="0" applyFont="1" applyFill="1" applyBorder="1" applyAlignment="1">
      <alignment horizontal="center" vertical="center"/>
    </xf>
    <xf numFmtId="0" fontId="15" fillId="9" borderId="8" xfId="0" applyFont="1" applyFill="1" applyBorder="1" applyAlignment="1">
      <alignment horizontal="center" vertical="center" textRotation="90"/>
    </xf>
    <xf numFmtId="0" fontId="15" fillId="9" borderId="9" xfId="0" applyFont="1" applyFill="1" applyBorder="1" applyAlignment="1">
      <alignment horizontal="center" vertical="center" textRotation="90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3" fillId="48" borderId="7" xfId="0" applyFont="1" applyFill="1" applyBorder="1" applyAlignment="1">
      <alignment horizontal="center" vertical="center" wrapText="1"/>
    </xf>
    <xf numFmtId="0" fontId="13" fillId="48" borderId="1" xfId="0" applyFont="1" applyFill="1" applyBorder="1" applyAlignment="1">
      <alignment horizontal="center" vertical="center" wrapText="1"/>
    </xf>
    <xf numFmtId="0" fontId="13" fillId="48" borderId="2" xfId="0" applyFont="1" applyFill="1" applyBorder="1" applyAlignment="1">
      <alignment horizontal="center" vertical="center" wrapText="1"/>
    </xf>
    <xf numFmtId="0" fontId="13" fillId="18" borderId="7" xfId="0" applyFont="1" applyFill="1" applyBorder="1" applyAlignment="1">
      <alignment horizontal="center" vertical="center" wrapText="1"/>
    </xf>
    <xf numFmtId="0" fontId="13" fillId="18" borderId="1" xfId="0" applyFont="1" applyFill="1" applyBorder="1" applyAlignment="1">
      <alignment horizontal="center" vertical="center" wrapText="1"/>
    </xf>
    <xf numFmtId="0" fontId="13" fillId="18" borderId="2" xfId="0" applyFont="1" applyFill="1" applyBorder="1" applyAlignment="1">
      <alignment horizontal="center" vertical="center" wrapText="1"/>
    </xf>
    <xf numFmtId="0" fontId="15" fillId="49" borderId="7" xfId="0" applyFont="1" applyFill="1" applyBorder="1" applyAlignment="1">
      <alignment horizontal="center" vertical="center" wrapText="1"/>
    </xf>
    <xf numFmtId="0" fontId="15" fillId="49" borderId="1" xfId="0" applyFont="1" applyFill="1" applyBorder="1" applyAlignment="1">
      <alignment horizontal="center" vertical="center" wrapText="1"/>
    </xf>
    <xf numFmtId="0" fontId="15" fillId="49" borderId="2" xfId="0" applyFont="1" applyFill="1" applyBorder="1" applyAlignment="1">
      <alignment horizontal="center" vertical="center" wrapText="1"/>
    </xf>
    <xf numFmtId="0" fontId="62" fillId="33" borderId="6" xfId="0" applyFont="1" applyFill="1" applyBorder="1" applyAlignment="1">
      <alignment horizontal="center" vertical="center"/>
    </xf>
    <xf numFmtId="0" fontId="62" fillId="33" borderId="3" xfId="0" applyFont="1" applyFill="1" applyBorder="1" applyAlignment="1">
      <alignment horizontal="center" vertical="center"/>
    </xf>
    <xf numFmtId="0" fontId="62" fillId="33" borderId="4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wrapText="1"/>
    </xf>
    <xf numFmtId="0" fontId="15" fillId="10" borderId="8" xfId="0" applyFont="1" applyFill="1" applyBorder="1" applyAlignment="1">
      <alignment horizontal="center" wrapText="1"/>
    </xf>
    <xf numFmtId="0" fontId="15" fillId="10" borderId="11" xfId="0" applyFont="1" applyFill="1" applyBorder="1" applyAlignment="1">
      <alignment horizontal="center" wrapText="1"/>
    </xf>
    <xf numFmtId="0" fontId="15" fillId="10" borderId="9" xfId="0" applyFont="1" applyFill="1" applyBorder="1" applyAlignment="1">
      <alignment horizontal="center" wrapText="1"/>
    </xf>
    <xf numFmtId="0" fontId="15" fillId="12" borderId="12" xfId="0" applyFont="1" applyFill="1" applyBorder="1" applyAlignment="1">
      <alignment horizontal="center" vertical="center"/>
    </xf>
    <xf numFmtId="0" fontId="15" fillId="12" borderId="15" xfId="0" applyFont="1" applyFill="1" applyBorder="1" applyAlignment="1">
      <alignment horizontal="center" vertical="center"/>
    </xf>
    <xf numFmtId="0" fontId="15" fillId="12" borderId="8" xfId="0" applyFont="1" applyFill="1" applyBorder="1" applyAlignment="1">
      <alignment horizontal="center" vertical="center"/>
    </xf>
    <xf numFmtId="0" fontId="15" fillId="12" borderId="11" xfId="0" applyFont="1" applyFill="1" applyBorder="1" applyAlignment="1">
      <alignment horizontal="center" vertical="center"/>
    </xf>
    <xf numFmtId="0" fontId="15" fillId="12" borderId="17" xfId="0" applyFont="1" applyFill="1" applyBorder="1" applyAlignment="1">
      <alignment horizontal="center" vertical="center"/>
    </xf>
    <xf numFmtId="0" fontId="15" fillId="12" borderId="9" xfId="0" applyFont="1" applyFill="1" applyBorder="1" applyAlignment="1">
      <alignment horizontal="center" vertical="center"/>
    </xf>
    <xf numFmtId="0" fontId="15" fillId="44" borderId="12" xfId="0" applyFont="1" applyFill="1" applyBorder="1" applyAlignment="1">
      <alignment horizontal="center" vertical="center" textRotation="90"/>
    </xf>
    <xf numFmtId="0" fontId="15" fillId="44" borderId="8" xfId="0" applyFont="1" applyFill="1" applyBorder="1" applyAlignment="1">
      <alignment horizontal="center" vertical="center" textRotation="90"/>
    </xf>
    <xf numFmtId="0" fontId="15" fillId="44" borderId="11" xfId="0" applyFont="1" applyFill="1" applyBorder="1" applyAlignment="1">
      <alignment horizontal="center" vertical="center" textRotation="90"/>
    </xf>
    <xf numFmtId="0" fontId="15" fillId="44" borderId="9" xfId="0" applyFont="1" applyFill="1" applyBorder="1" applyAlignment="1">
      <alignment horizontal="center" vertical="center" textRotation="90"/>
    </xf>
    <xf numFmtId="0" fontId="15" fillId="51" borderId="12" xfId="0" applyFont="1" applyFill="1" applyBorder="1" applyAlignment="1">
      <alignment horizontal="center" vertical="center"/>
    </xf>
    <xf numFmtId="0" fontId="15" fillId="51" borderId="15" xfId="0" applyFont="1" applyFill="1" applyBorder="1" applyAlignment="1">
      <alignment horizontal="center" vertical="center"/>
    </xf>
    <xf numFmtId="0" fontId="15" fillId="51" borderId="8" xfId="0" applyFont="1" applyFill="1" applyBorder="1" applyAlignment="1">
      <alignment horizontal="center" vertical="center"/>
    </xf>
    <xf numFmtId="0" fontId="15" fillId="51" borderId="11" xfId="0" applyFont="1" applyFill="1" applyBorder="1" applyAlignment="1">
      <alignment horizontal="center" vertical="center"/>
    </xf>
    <xf numFmtId="0" fontId="15" fillId="51" borderId="17" xfId="0" applyFont="1" applyFill="1" applyBorder="1" applyAlignment="1">
      <alignment horizontal="center" vertical="center"/>
    </xf>
    <xf numFmtId="0" fontId="15" fillId="51" borderId="9" xfId="0" applyFont="1" applyFill="1" applyBorder="1" applyAlignment="1">
      <alignment horizontal="center" vertical="center"/>
    </xf>
    <xf numFmtId="0" fontId="75" fillId="45" borderId="7" xfId="0" applyFont="1" applyFill="1" applyBorder="1" applyAlignment="1">
      <alignment horizontal="center" vertical="center" wrapText="1"/>
    </xf>
    <xf numFmtId="0" fontId="72" fillId="45" borderId="2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/>
    </xf>
    <xf numFmtId="0" fontId="3" fillId="13" borderId="3" xfId="0" applyFont="1" applyFill="1" applyBorder="1" applyAlignment="1">
      <alignment horizontal="center"/>
    </xf>
    <xf numFmtId="0" fontId="3" fillId="13" borderId="4" xfId="0" applyFont="1" applyFill="1" applyBorder="1" applyAlignment="1">
      <alignment horizontal="center"/>
    </xf>
    <xf numFmtId="0" fontId="6" fillId="50" borderId="7" xfId="0" applyFont="1" applyFill="1" applyBorder="1" applyAlignment="1">
      <alignment horizontal="center" vertical="center" wrapText="1"/>
    </xf>
    <xf numFmtId="0" fontId="6" fillId="50" borderId="1" xfId="0" applyFont="1" applyFill="1" applyBorder="1" applyAlignment="1">
      <alignment horizontal="center" vertical="center" wrapText="1"/>
    </xf>
    <xf numFmtId="0" fontId="6" fillId="50" borderId="2" xfId="0" applyFont="1" applyFill="1" applyBorder="1" applyAlignment="1">
      <alignment horizontal="center" vertical="center" wrapText="1"/>
    </xf>
    <xf numFmtId="0" fontId="16" fillId="51" borderId="7" xfId="0" applyFont="1" applyFill="1" applyBorder="1" applyAlignment="1">
      <alignment horizontal="center" vertical="center"/>
    </xf>
    <xf numFmtId="0" fontId="16" fillId="51" borderId="2" xfId="0" applyFont="1" applyFill="1" applyBorder="1" applyAlignment="1">
      <alignment horizontal="center" vertical="center"/>
    </xf>
    <xf numFmtId="0" fontId="15" fillId="43" borderId="7" xfId="0" applyFont="1" applyFill="1" applyBorder="1" applyAlignment="1">
      <alignment horizontal="center" vertical="center" textRotation="90"/>
    </xf>
    <xf numFmtId="0" fontId="15" fillId="43" borderId="2" xfId="0" applyFont="1" applyFill="1" applyBorder="1" applyAlignment="1">
      <alignment horizontal="center" vertical="center" textRotation="90"/>
    </xf>
    <xf numFmtId="0" fontId="6" fillId="35" borderId="7" xfId="0" applyFont="1" applyFill="1" applyBorder="1" applyAlignment="1">
      <alignment horizontal="center" vertical="center" wrapText="1"/>
    </xf>
    <xf numFmtId="0" fontId="6" fillId="35" borderId="1" xfId="0" applyFont="1" applyFill="1" applyBorder="1" applyAlignment="1">
      <alignment horizontal="center" vertical="center" wrapText="1"/>
    </xf>
    <xf numFmtId="0" fontId="6" fillId="35" borderId="2" xfId="0" applyFont="1" applyFill="1" applyBorder="1" applyAlignment="1">
      <alignment horizontal="center" vertical="center" wrapText="1"/>
    </xf>
    <xf numFmtId="0" fontId="6" fillId="22" borderId="7" xfId="0" applyFont="1" applyFill="1" applyBorder="1" applyAlignment="1">
      <alignment horizontal="center" vertical="center" wrapText="1"/>
    </xf>
    <xf numFmtId="0" fontId="6" fillId="22" borderId="2" xfId="0" applyFont="1" applyFill="1" applyBorder="1" applyAlignment="1">
      <alignment horizontal="center" vertical="center" wrapText="1"/>
    </xf>
    <xf numFmtId="0" fontId="15" fillId="15" borderId="7" xfId="0" applyFont="1" applyFill="1" applyBorder="1" applyAlignment="1">
      <alignment horizontal="center" vertical="center"/>
    </xf>
    <xf numFmtId="0" fontId="15" fillId="15" borderId="2" xfId="0" applyFont="1" applyFill="1" applyBorder="1" applyAlignment="1">
      <alignment horizontal="center" vertical="center"/>
    </xf>
    <xf numFmtId="0" fontId="15" fillId="42" borderId="7" xfId="0" applyFont="1" applyFill="1" applyBorder="1" applyAlignment="1">
      <alignment horizontal="center" textRotation="90" wrapText="1"/>
    </xf>
    <xf numFmtId="0" fontId="15" fillId="42" borderId="1" xfId="0" applyFont="1" applyFill="1" applyBorder="1" applyAlignment="1">
      <alignment horizontal="center" textRotation="90" wrapText="1"/>
    </xf>
    <xf numFmtId="0" fontId="15" fillId="42" borderId="2" xfId="0" applyFont="1" applyFill="1" applyBorder="1" applyAlignment="1">
      <alignment horizontal="center" textRotation="90" wrapText="1"/>
    </xf>
    <xf numFmtId="0" fontId="6" fillId="42" borderId="1" xfId="0" applyFont="1" applyFill="1" applyBorder="1" applyAlignment="1">
      <alignment horizontal="center" vertical="center" wrapText="1"/>
    </xf>
    <xf numFmtId="0" fontId="15" fillId="43" borderId="7" xfId="0" applyFont="1" applyFill="1" applyBorder="1" applyAlignment="1">
      <alignment horizontal="center" textRotation="90" wrapText="1"/>
    </xf>
    <xf numFmtId="0" fontId="15" fillId="43" borderId="1" xfId="0" applyFont="1" applyFill="1" applyBorder="1" applyAlignment="1">
      <alignment horizontal="center" textRotation="90" wrapText="1"/>
    </xf>
    <xf numFmtId="0" fontId="15" fillId="43" borderId="2" xfId="0" applyFont="1" applyFill="1" applyBorder="1" applyAlignment="1">
      <alignment horizontal="center" textRotation="90" wrapText="1"/>
    </xf>
    <xf numFmtId="0" fontId="4" fillId="43" borderId="33" xfId="0" applyFont="1" applyFill="1" applyBorder="1" applyAlignment="1">
      <alignment horizontal="center" vertical="center" wrapText="1"/>
    </xf>
    <xf numFmtId="0" fontId="4" fillId="43" borderId="34" xfId="0" applyFont="1" applyFill="1" applyBorder="1" applyAlignment="1">
      <alignment horizontal="center" vertical="center" wrapText="1"/>
    </xf>
    <xf numFmtId="0" fontId="4" fillId="43" borderId="35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5" fillId="39" borderId="12" xfId="0" applyFont="1" applyFill="1" applyBorder="1" applyAlignment="1">
      <alignment horizontal="center" vertical="center" textRotation="90" wrapText="1"/>
    </xf>
    <xf numFmtId="0" fontId="15" fillId="39" borderId="8" xfId="0" applyFont="1" applyFill="1" applyBorder="1" applyAlignment="1">
      <alignment horizontal="center" vertical="center" textRotation="90" wrapText="1"/>
    </xf>
    <xf numFmtId="0" fontId="15" fillId="39" borderId="11" xfId="0" applyFont="1" applyFill="1" applyBorder="1" applyAlignment="1">
      <alignment horizontal="center" vertical="center" textRotation="90" wrapText="1"/>
    </xf>
    <xf numFmtId="0" fontId="15" fillId="39" borderId="9" xfId="0" applyFont="1" applyFill="1" applyBorder="1" applyAlignment="1">
      <alignment horizontal="center" vertical="center" textRotation="90" wrapText="1"/>
    </xf>
    <xf numFmtId="0" fontId="15" fillId="51" borderId="12" xfId="0" applyFont="1" applyFill="1" applyBorder="1" applyAlignment="1">
      <alignment horizontal="center" vertical="center" textRotation="90" wrapText="1"/>
    </xf>
    <xf numFmtId="0" fontId="15" fillId="51" borderId="8" xfId="0" applyFont="1" applyFill="1" applyBorder="1" applyAlignment="1">
      <alignment horizontal="center" vertical="center" textRotation="90" wrapText="1"/>
    </xf>
    <xf numFmtId="0" fontId="15" fillId="51" borderId="11" xfId="0" applyFont="1" applyFill="1" applyBorder="1" applyAlignment="1">
      <alignment horizontal="center" vertical="center" textRotation="90" wrapText="1"/>
    </xf>
    <xf numFmtId="0" fontId="15" fillId="51" borderId="9" xfId="0" applyFont="1" applyFill="1" applyBorder="1" applyAlignment="1">
      <alignment horizontal="center" vertical="center" textRotation="90" wrapText="1"/>
    </xf>
    <xf numFmtId="0" fontId="6" fillId="39" borderId="7" xfId="0" applyFont="1" applyFill="1" applyBorder="1" applyAlignment="1">
      <alignment horizontal="center" vertical="center" wrapText="1"/>
    </xf>
    <xf numFmtId="0" fontId="6" fillId="39" borderId="2" xfId="0" applyFont="1" applyFill="1" applyBorder="1" applyAlignment="1">
      <alignment horizontal="center" vertical="center" wrapText="1"/>
    </xf>
    <xf numFmtId="0" fontId="6" fillId="51" borderId="7" xfId="0" applyFont="1" applyFill="1" applyBorder="1" applyAlignment="1">
      <alignment horizontal="center" vertical="center" wrapText="1"/>
    </xf>
    <xf numFmtId="0" fontId="6" fillId="51" borderId="2" xfId="0" applyFont="1" applyFill="1" applyBorder="1" applyAlignment="1">
      <alignment horizontal="center" vertical="center" wrapText="1"/>
    </xf>
    <xf numFmtId="0" fontId="6" fillId="24" borderId="7" xfId="0" applyFont="1" applyFill="1" applyBorder="1" applyAlignment="1">
      <alignment horizontal="center" vertical="center"/>
    </xf>
    <xf numFmtId="0" fontId="6" fillId="24" borderId="2" xfId="0" applyFont="1" applyFill="1" applyBorder="1" applyAlignment="1">
      <alignment horizontal="center" vertical="center"/>
    </xf>
    <xf numFmtId="0" fontId="4" fillId="17" borderId="7" xfId="0" applyFont="1" applyFill="1" applyBorder="1" applyAlignment="1">
      <alignment horizontal="center" vertical="center" wrapText="1"/>
    </xf>
    <xf numFmtId="0" fontId="4" fillId="17" borderId="1" xfId="0" applyFont="1" applyFill="1" applyBorder="1" applyAlignment="1">
      <alignment horizontal="center" vertical="center" wrapText="1"/>
    </xf>
    <xf numFmtId="0" fontId="4" fillId="17" borderId="2" xfId="0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6" fillId="15" borderId="2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37" borderId="7" xfId="0" applyFont="1" applyFill="1" applyBorder="1" applyAlignment="1">
      <alignment horizontal="center" vertical="center"/>
    </xf>
    <xf numFmtId="0" fontId="6" fillId="37" borderId="2" xfId="0" applyFont="1" applyFill="1" applyBorder="1" applyAlignment="1">
      <alignment horizontal="center" vertical="center"/>
    </xf>
    <xf numFmtId="0" fontId="15" fillId="21" borderId="12" xfId="0" applyFont="1" applyFill="1" applyBorder="1" applyAlignment="1">
      <alignment horizontal="center" vertical="center" textRotation="90"/>
    </xf>
    <xf numFmtId="0" fontId="15" fillId="21" borderId="8" xfId="0" applyFont="1" applyFill="1" applyBorder="1" applyAlignment="1">
      <alignment horizontal="center" vertical="center" textRotation="90"/>
    </xf>
    <xf numFmtId="0" fontId="15" fillId="21" borderId="11" xfId="0" applyFont="1" applyFill="1" applyBorder="1" applyAlignment="1">
      <alignment horizontal="center" vertical="center" textRotation="90"/>
    </xf>
    <xf numFmtId="0" fontId="15" fillId="21" borderId="9" xfId="0" applyFont="1" applyFill="1" applyBorder="1" applyAlignment="1">
      <alignment horizontal="center" vertical="center" textRotation="90"/>
    </xf>
    <xf numFmtId="0" fontId="6" fillId="21" borderId="7" xfId="0" applyFont="1" applyFill="1" applyBorder="1" applyAlignment="1">
      <alignment horizontal="center" vertical="center"/>
    </xf>
    <xf numFmtId="0" fontId="6" fillId="21" borderId="2" xfId="0" applyFont="1" applyFill="1" applyBorder="1" applyAlignment="1">
      <alignment horizontal="center" vertical="center"/>
    </xf>
    <xf numFmtId="0" fontId="6" fillId="17" borderId="7" xfId="0" applyFont="1" applyFill="1" applyBorder="1" applyAlignment="1">
      <alignment horizontal="center" vertical="center" wrapText="1"/>
    </xf>
    <xf numFmtId="0" fontId="6" fillId="17" borderId="2" xfId="0" applyFont="1" applyFill="1" applyBorder="1" applyAlignment="1">
      <alignment horizontal="center" vertical="center" wrapText="1"/>
    </xf>
    <xf numFmtId="0" fontId="15" fillId="24" borderId="12" xfId="0" applyFont="1" applyFill="1" applyBorder="1" applyAlignment="1">
      <alignment horizontal="center" vertical="center" textRotation="90"/>
    </xf>
    <xf numFmtId="0" fontId="15" fillId="24" borderId="11" xfId="0" applyFont="1" applyFill="1" applyBorder="1" applyAlignment="1">
      <alignment horizontal="center" vertical="center" textRotation="90"/>
    </xf>
    <xf numFmtId="0" fontId="15" fillId="40" borderId="12" xfId="0" applyFont="1" applyFill="1" applyBorder="1" applyAlignment="1">
      <alignment horizontal="center" wrapText="1"/>
    </xf>
    <xf numFmtId="0" fontId="15" fillId="40" borderId="8" xfId="0" applyFont="1" applyFill="1" applyBorder="1" applyAlignment="1">
      <alignment horizontal="center" wrapText="1"/>
    </xf>
    <xf numFmtId="0" fontId="15" fillId="40" borderId="11" xfId="0" applyFont="1" applyFill="1" applyBorder="1" applyAlignment="1">
      <alignment horizontal="center" wrapText="1"/>
    </xf>
    <xf numFmtId="0" fontId="15" fillId="40" borderId="9" xfId="0" applyFont="1" applyFill="1" applyBorder="1" applyAlignment="1">
      <alignment horizontal="center" wrapText="1"/>
    </xf>
    <xf numFmtId="0" fontId="15" fillId="10" borderId="12" xfId="0" applyFont="1" applyFill="1" applyBorder="1" applyAlignment="1">
      <alignment horizontal="center"/>
    </xf>
    <xf numFmtId="0" fontId="15" fillId="10" borderId="8" xfId="0" applyFont="1" applyFill="1" applyBorder="1" applyAlignment="1">
      <alignment horizontal="center"/>
    </xf>
    <xf numFmtId="0" fontId="15" fillId="10" borderId="13" xfId="0" applyFont="1" applyFill="1" applyBorder="1" applyAlignment="1">
      <alignment horizontal="center"/>
    </xf>
    <xf numFmtId="0" fontId="15" fillId="10" borderId="14" xfId="0" applyFont="1" applyFill="1" applyBorder="1" applyAlignment="1">
      <alignment horizontal="center"/>
    </xf>
    <xf numFmtId="0" fontId="15" fillId="10" borderId="11" xfId="0" applyFont="1" applyFill="1" applyBorder="1" applyAlignment="1">
      <alignment horizontal="center"/>
    </xf>
    <xf numFmtId="0" fontId="15" fillId="10" borderId="9" xfId="0" applyFont="1" applyFill="1" applyBorder="1" applyAlignment="1">
      <alignment horizontal="center"/>
    </xf>
    <xf numFmtId="0" fontId="15" fillId="10" borderId="15" xfId="0" applyFont="1" applyFill="1" applyBorder="1" applyAlignment="1">
      <alignment horizontal="center" wrapText="1"/>
    </xf>
    <xf numFmtId="0" fontId="15" fillId="10" borderId="17" xfId="0" applyFont="1" applyFill="1" applyBorder="1" applyAlignment="1">
      <alignment horizontal="center" wrapText="1"/>
    </xf>
    <xf numFmtId="0" fontId="15" fillId="15" borderId="1" xfId="0" applyFont="1" applyFill="1" applyBorder="1" applyAlignment="1">
      <alignment horizontal="center" vertical="center"/>
    </xf>
    <xf numFmtId="0" fontId="15" fillId="11" borderId="7" xfId="0" applyFont="1" applyFill="1" applyBorder="1" applyAlignment="1">
      <alignment horizontal="center" vertical="center" textRotation="90"/>
    </xf>
    <xf numFmtId="0" fontId="15" fillId="11" borderId="2" xfId="0" applyFont="1" applyFill="1" applyBorder="1" applyAlignment="1">
      <alignment horizontal="center" vertical="center" textRotation="90"/>
    </xf>
    <xf numFmtId="0" fontId="15" fillId="33" borderId="12" xfId="0" applyFont="1" applyFill="1" applyBorder="1" applyAlignment="1">
      <alignment horizontal="center" vertical="center" wrapText="1"/>
    </xf>
    <xf numFmtId="0" fontId="15" fillId="33" borderId="8" xfId="0" applyFont="1" applyFill="1" applyBorder="1" applyAlignment="1">
      <alignment horizontal="center" vertical="center" wrapText="1"/>
    </xf>
    <xf numFmtId="0" fontId="15" fillId="33" borderId="11" xfId="0" applyFont="1" applyFill="1" applyBorder="1" applyAlignment="1">
      <alignment horizontal="center" vertical="center" wrapText="1"/>
    </xf>
    <xf numFmtId="0" fontId="15" fillId="33" borderId="9" xfId="0" applyFont="1" applyFill="1" applyBorder="1" applyAlignment="1">
      <alignment horizontal="center" vertical="center" wrapText="1"/>
    </xf>
    <xf numFmtId="0" fontId="15" fillId="38" borderId="12" xfId="0" applyFont="1" applyFill="1" applyBorder="1" applyAlignment="1">
      <alignment horizontal="center" vertical="center" textRotation="90"/>
    </xf>
    <xf numFmtId="0" fontId="15" fillId="38" borderId="8" xfId="0" applyFont="1" applyFill="1" applyBorder="1" applyAlignment="1">
      <alignment horizontal="center" vertical="center" textRotation="90"/>
    </xf>
    <xf numFmtId="0" fontId="15" fillId="38" borderId="11" xfId="0" applyFont="1" applyFill="1" applyBorder="1" applyAlignment="1">
      <alignment horizontal="center" vertical="center" textRotation="90"/>
    </xf>
    <xf numFmtId="0" fontId="15" fillId="38" borderId="9" xfId="0" applyFont="1" applyFill="1" applyBorder="1" applyAlignment="1">
      <alignment horizontal="center" vertical="center" textRotation="90"/>
    </xf>
    <xf numFmtId="0" fontId="46" fillId="25" borderId="12" xfId="0" applyFont="1" applyFill="1" applyBorder="1" applyAlignment="1">
      <alignment horizontal="center" vertical="center"/>
    </xf>
    <xf numFmtId="0" fontId="46" fillId="25" borderId="8" xfId="0" applyFont="1" applyFill="1" applyBorder="1" applyAlignment="1">
      <alignment horizontal="center" vertical="center"/>
    </xf>
    <xf numFmtId="0" fontId="46" fillId="25" borderId="11" xfId="0" applyFont="1" applyFill="1" applyBorder="1" applyAlignment="1">
      <alignment horizontal="center" vertical="center"/>
    </xf>
    <xf numFmtId="0" fontId="46" fillId="25" borderId="9" xfId="0" applyFont="1" applyFill="1" applyBorder="1" applyAlignment="1">
      <alignment horizontal="center" vertical="center"/>
    </xf>
    <xf numFmtId="0" fontId="6" fillId="10" borderId="13" xfId="0" applyFont="1" applyFill="1" applyBorder="1" applyAlignment="1">
      <alignment horizontal="center" vertical="center" wrapText="1"/>
    </xf>
    <xf numFmtId="0" fontId="6" fillId="10" borderId="0" xfId="0" applyFont="1" applyFill="1" applyAlignment="1">
      <alignment horizontal="center" vertical="center" wrapText="1"/>
    </xf>
    <xf numFmtId="0" fontId="6" fillId="10" borderId="7" xfId="0" applyFont="1" applyFill="1" applyBorder="1" applyAlignment="1">
      <alignment horizontal="center" wrapText="1"/>
    </xf>
    <xf numFmtId="0" fontId="6" fillId="10" borderId="2" xfId="0" applyFont="1" applyFill="1" applyBorder="1" applyAlignment="1">
      <alignment horizontal="center" wrapText="1"/>
    </xf>
    <xf numFmtId="0" fontId="6" fillId="11" borderId="7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10" fillId="12" borderId="7" xfId="0" applyFont="1" applyFill="1" applyBorder="1" applyAlignment="1">
      <alignment horizontal="center" vertical="center" wrapText="1"/>
    </xf>
    <xf numFmtId="0" fontId="10" fillId="12" borderId="2" xfId="0" applyFont="1" applyFill="1" applyBorder="1" applyAlignment="1">
      <alignment horizontal="center" vertical="center" wrapText="1"/>
    </xf>
    <xf numFmtId="0" fontId="6" fillId="40" borderId="7" xfId="0" applyFont="1" applyFill="1" applyBorder="1" applyAlignment="1">
      <alignment horizontal="center" vertical="center" wrapText="1"/>
    </xf>
    <xf numFmtId="0" fontId="6" fillId="40" borderId="2" xfId="0" applyFont="1" applyFill="1" applyBorder="1" applyAlignment="1">
      <alignment horizontal="center" vertical="center" wrapText="1"/>
    </xf>
    <xf numFmtId="0" fontId="15" fillId="10" borderId="6" xfId="0" applyFont="1" applyFill="1" applyBorder="1" applyAlignment="1">
      <alignment horizontal="center" vertical="center"/>
    </xf>
    <xf numFmtId="0" fontId="15" fillId="10" borderId="3" xfId="0" applyFont="1" applyFill="1" applyBorder="1" applyAlignment="1">
      <alignment horizontal="center" vertical="center"/>
    </xf>
    <xf numFmtId="0" fontId="15" fillId="10" borderId="4" xfId="0" applyFont="1" applyFill="1" applyBorder="1" applyAlignment="1">
      <alignment horizontal="center" vertical="center"/>
    </xf>
    <xf numFmtId="0" fontId="15" fillId="10" borderId="6" xfId="0" applyFont="1" applyFill="1" applyBorder="1" applyAlignment="1">
      <alignment horizontal="center" vertical="center" wrapText="1"/>
    </xf>
    <xf numFmtId="0" fontId="15" fillId="10" borderId="3" xfId="0" applyFont="1" applyFill="1" applyBorder="1" applyAlignment="1">
      <alignment horizontal="center" vertical="center" wrapText="1"/>
    </xf>
    <xf numFmtId="0" fontId="15" fillId="10" borderId="4" xfId="0" applyFont="1" applyFill="1" applyBorder="1" applyAlignment="1">
      <alignment horizontal="center" vertical="center" wrapText="1"/>
    </xf>
    <xf numFmtId="0" fontId="15" fillId="13" borderId="7" xfId="0" applyFont="1" applyFill="1" applyBorder="1" applyAlignment="1">
      <alignment horizontal="center" textRotation="90"/>
    </xf>
    <xf numFmtId="0" fontId="15" fillId="13" borderId="2" xfId="0" applyFont="1" applyFill="1" applyBorder="1" applyAlignment="1">
      <alignment horizontal="center" textRotation="90"/>
    </xf>
    <xf numFmtId="0" fontId="4" fillId="13" borderId="7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15" borderId="8" xfId="0" applyFont="1" applyFill="1" applyBorder="1" applyAlignment="1">
      <alignment horizontal="center" vertical="center" wrapText="1"/>
    </xf>
    <xf numFmtId="0" fontId="4" fillId="15" borderId="14" xfId="0" applyFont="1" applyFill="1" applyBorder="1" applyAlignment="1">
      <alignment horizontal="center" vertical="center" wrapText="1"/>
    </xf>
    <xf numFmtId="0" fontId="15" fillId="9" borderId="7" xfId="0" applyFont="1" applyFill="1" applyBorder="1" applyAlignment="1">
      <alignment horizontal="center" textRotation="90"/>
    </xf>
    <xf numFmtId="0" fontId="15" fillId="9" borderId="2" xfId="0" applyFont="1" applyFill="1" applyBorder="1" applyAlignment="1">
      <alignment horizontal="center" textRotation="90"/>
    </xf>
    <xf numFmtId="0" fontId="15" fillId="20" borderId="12" xfId="0" applyFont="1" applyFill="1" applyBorder="1" applyAlignment="1">
      <alignment horizontal="center" vertical="center"/>
    </xf>
    <xf numFmtId="0" fontId="15" fillId="20" borderId="8" xfId="0" applyFont="1" applyFill="1" applyBorder="1" applyAlignment="1">
      <alignment horizontal="center" vertical="center"/>
    </xf>
    <xf numFmtId="0" fontId="15" fillId="20" borderId="11" xfId="0" applyFont="1" applyFill="1" applyBorder="1" applyAlignment="1">
      <alignment horizontal="center" vertical="center"/>
    </xf>
    <xf numFmtId="0" fontId="15" fillId="20" borderId="9" xfId="0" applyFont="1" applyFill="1" applyBorder="1" applyAlignment="1">
      <alignment horizontal="center" vertical="center"/>
    </xf>
    <xf numFmtId="0" fontId="6" fillId="20" borderId="7" xfId="0" applyFont="1" applyFill="1" applyBorder="1" applyAlignment="1">
      <alignment horizontal="center" vertical="center" wrapText="1"/>
    </xf>
    <xf numFmtId="0" fontId="6" fillId="20" borderId="2" xfId="0" applyFont="1" applyFill="1" applyBorder="1" applyAlignment="1">
      <alignment horizontal="center" vertical="center" wrapText="1"/>
    </xf>
    <xf numFmtId="0" fontId="58" fillId="9" borderId="7" xfId="0" applyFont="1" applyFill="1" applyBorder="1" applyAlignment="1">
      <alignment horizontal="center" vertical="center" textRotation="90"/>
    </xf>
    <xf numFmtId="0" fontId="58" fillId="9" borderId="2" xfId="0" applyFont="1" applyFill="1" applyBorder="1" applyAlignment="1">
      <alignment horizontal="center" vertical="center" textRotation="90"/>
    </xf>
    <xf numFmtId="0" fontId="15" fillId="24" borderId="12" xfId="0" applyFont="1" applyFill="1" applyBorder="1" applyAlignment="1">
      <alignment horizontal="center" vertical="center"/>
    </xf>
    <xf numFmtId="0" fontId="15" fillId="24" borderId="8" xfId="0" applyFont="1" applyFill="1" applyBorder="1" applyAlignment="1">
      <alignment horizontal="center" vertical="center"/>
    </xf>
    <xf numFmtId="0" fontId="15" fillId="24" borderId="11" xfId="0" applyFont="1" applyFill="1" applyBorder="1" applyAlignment="1">
      <alignment horizontal="center" vertical="center"/>
    </xf>
    <xf numFmtId="0" fontId="15" fillId="24" borderId="9" xfId="0" applyFont="1" applyFill="1" applyBorder="1" applyAlignment="1">
      <alignment horizontal="center" vertical="center"/>
    </xf>
    <xf numFmtId="0" fontId="9" fillId="9" borderId="12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9" fillId="9" borderId="11" xfId="0" applyFont="1" applyFill="1" applyBorder="1" applyAlignment="1">
      <alignment horizontal="center" vertical="center" wrapText="1"/>
    </xf>
    <xf numFmtId="0" fontId="9" fillId="9" borderId="9" xfId="0" applyFont="1" applyFill="1" applyBorder="1" applyAlignment="1">
      <alignment horizontal="center" vertical="center" wrapText="1"/>
    </xf>
    <xf numFmtId="0" fontId="15" fillId="17" borderId="12" xfId="0" applyFont="1" applyFill="1" applyBorder="1" applyAlignment="1">
      <alignment horizontal="center" vertical="center"/>
    </xf>
    <xf numFmtId="0" fontId="15" fillId="17" borderId="8" xfId="0" applyFont="1" applyFill="1" applyBorder="1" applyAlignment="1">
      <alignment horizontal="center" vertical="center"/>
    </xf>
    <xf numFmtId="0" fontId="15" fillId="17" borderId="11" xfId="0" applyFont="1" applyFill="1" applyBorder="1" applyAlignment="1">
      <alignment horizontal="center" vertical="center"/>
    </xf>
    <xf numFmtId="0" fontId="15" fillId="17" borderId="9" xfId="0" applyFont="1" applyFill="1" applyBorder="1" applyAlignment="1">
      <alignment horizontal="center" vertical="center"/>
    </xf>
    <xf numFmtId="0" fontId="9" fillId="23" borderId="12" xfId="0" applyFont="1" applyFill="1" applyBorder="1" applyAlignment="1">
      <alignment horizontal="center" vertical="center" wrapText="1"/>
    </xf>
    <xf numFmtId="0" fontId="15" fillId="23" borderId="8" xfId="0" applyFont="1" applyFill="1" applyBorder="1" applyAlignment="1">
      <alignment horizontal="center" vertical="center" wrapText="1"/>
    </xf>
    <xf numFmtId="0" fontId="15" fillId="23" borderId="11" xfId="0" applyFont="1" applyFill="1" applyBorder="1" applyAlignment="1">
      <alignment horizontal="center" vertical="center" wrapText="1"/>
    </xf>
    <xf numFmtId="0" fontId="15" fillId="23" borderId="9" xfId="0" applyFont="1" applyFill="1" applyBorder="1" applyAlignment="1">
      <alignment horizontal="center" vertical="center" wrapText="1"/>
    </xf>
    <xf numFmtId="0" fontId="4" fillId="41" borderId="13" xfId="0" applyFont="1" applyFill="1" applyBorder="1" applyAlignment="1">
      <alignment horizontal="center" vertical="center" wrapText="1"/>
    </xf>
    <xf numFmtId="0" fontId="4" fillId="41" borderId="0" xfId="0" applyFont="1" applyFill="1" applyAlignment="1">
      <alignment horizontal="center" vertical="center" wrapText="1"/>
    </xf>
    <xf numFmtId="0" fontId="6" fillId="35" borderId="13" xfId="0" applyFont="1" applyFill="1" applyBorder="1" applyAlignment="1">
      <alignment horizontal="center" vertical="center" wrapText="1"/>
    </xf>
    <xf numFmtId="0" fontId="6" fillId="35" borderId="0" xfId="0" applyFont="1" applyFill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35" fillId="29" borderId="7" xfId="0" applyFont="1" applyFill="1" applyBorder="1" applyAlignment="1">
      <alignment horizontal="center" vertical="center"/>
    </xf>
    <xf numFmtId="0" fontId="35" fillId="29" borderId="1" xfId="0" applyFont="1" applyFill="1" applyBorder="1" applyAlignment="1">
      <alignment horizontal="center" vertical="center"/>
    </xf>
    <xf numFmtId="0" fontId="35" fillId="29" borderId="2" xfId="0" applyFont="1" applyFill="1" applyBorder="1" applyAlignment="1">
      <alignment horizontal="center" vertical="center"/>
    </xf>
    <xf numFmtId="0" fontId="14" fillId="36" borderId="13" xfId="0" applyFont="1" applyFill="1" applyBorder="1" applyAlignment="1">
      <alignment horizontal="center" vertical="center" wrapText="1"/>
    </xf>
    <xf numFmtId="0" fontId="14" fillId="36" borderId="0" xfId="0" applyFont="1" applyFill="1" applyAlignment="1">
      <alignment horizontal="center" vertical="center" wrapText="1"/>
    </xf>
    <xf numFmtId="0" fontId="15" fillId="9" borderId="12" xfId="0" applyFont="1" applyFill="1" applyBorder="1" applyAlignment="1">
      <alignment horizontal="center" vertical="center" wrapText="1"/>
    </xf>
    <xf numFmtId="0" fontId="15" fillId="9" borderId="15" xfId="0" applyFont="1" applyFill="1" applyBorder="1" applyAlignment="1">
      <alignment horizontal="center" vertical="center" wrapText="1"/>
    </xf>
    <xf numFmtId="0" fontId="15" fillId="9" borderId="8" xfId="0" applyFont="1" applyFill="1" applyBorder="1" applyAlignment="1">
      <alignment horizontal="center" vertical="center" wrapText="1"/>
    </xf>
    <xf numFmtId="0" fontId="15" fillId="9" borderId="11" xfId="0" applyFont="1" applyFill="1" applyBorder="1" applyAlignment="1">
      <alignment horizontal="center" vertical="center" wrapText="1"/>
    </xf>
    <xf numFmtId="0" fontId="15" fillId="9" borderId="17" xfId="0" applyFont="1" applyFill="1" applyBorder="1" applyAlignment="1">
      <alignment horizontal="center" vertical="center" wrapText="1"/>
    </xf>
    <xf numFmtId="0" fontId="15" fillId="9" borderId="9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wrapText="1"/>
    </xf>
    <xf numFmtId="0" fontId="6" fillId="13" borderId="2" xfId="0" applyFont="1" applyFill="1" applyBorder="1" applyAlignment="1">
      <alignment horizontal="center" wrapText="1"/>
    </xf>
    <xf numFmtId="0" fontId="6" fillId="29" borderId="7" xfId="0" applyFont="1" applyFill="1" applyBorder="1" applyAlignment="1">
      <alignment horizontal="center" vertical="center" wrapText="1"/>
    </xf>
    <xf numFmtId="0" fontId="6" fillId="29" borderId="1" xfId="0" applyFont="1" applyFill="1" applyBorder="1" applyAlignment="1">
      <alignment horizontal="center" vertical="center" wrapText="1"/>
    </xf>
    <xf numFmtId="0" fontId="6" fillId="29" borderId="2" xfId="0" applyFont="1" applyFill="1" applyBorder="1" applyAlignment="1">
      <alignment horizontal="center" vertical="center" wrapText="1"/>
    </xf>
    <xf numFmtId="0" fontId="15" fillId="10" borderId="12" xfId="0" applyFont="1" applyFill="1" applyBorder="1" applyAlignment="1">
      <alignment horizontal="center" vertical="center" wrapText="1"/>
    </xf>
    <xf numFmtId="0" fontId="15" fillId="10" borderId="8" xfId="0" applyFont="1" applyFill="1" applyBorder="1" applyAlignment="1">
      <alignment horizontal="center" vertical="center" wrapText="1"/>
    </xf>
    <xf numFmtId="0" fontId="15" fillId="10" borderId="13" xfId="0" applyFont="1" applyFill="1" applyBorder="1" applyAlignment="1">
      <alignment horizontal="center" vertical="center" wrapText="1"/>
    </xf>
    <xf numFmtId="0" fontId="15" fillId="10" borderId="14" xfId="0" applyFont="1" applyFill="1" applyBorder="1" applyAlignment="1">
      <alignment horizontal="center" vertical="center" wrapText="1"/>
    </xf>
    <xf numFmtId="0" fontId="15" fillId="10" borderId="11" xfId="0" applyFont="1" applyFill="1" applyBorder="1" applyAlignment="1">
      <alignment horizontal="center" vertical="center" wrapText="1"/>
    </xf>
    <xf numFmtId="0" fontId="15" fillId="10" borderId="9" xfId="0" applyFont="1" applyFill="1" applyBorder="1" applyAlignment="1">
      <alignment horizontal="center" vertical="center" wrapText="1"/>
    </xf>
    <xf numFmtId="0" fontId="15" fillId="33" borderId="12" xfId="0" applyFont="1" applyFill="1" applyBorder="1" applyAlignment="1">
      <alignment horizontal="center" vertical="center" textRotation="90"/>
    </xf>
    <xf numFmtId="0" fontId="15" fillId="33" borderId="8" xfId="0" applyFont="1" applyFill="1" applyBorder="1" applyAlignment="1">
      <alignment horizontal="center" vertical="center" textRotation="90"/>
    </xf>
    <xf numFmtId="0" fontId="15" fillId="33" borderId="11" xfId="0" applyFont="1" applyFill="1" applyBorder="1" applyAlignment="1">
      <alignment horizontal="center" vertical="center" textRotation="90"/>
    </xf>
    <xf numFmtId="0" fontId="15" fillId="33" borderId="9" xfId="0" applyFont="1" applyFill="1" applyBorder="1" applyAlignment="1">
      <alignment horizontal="center" vertical="center" textRotation="90"/>
    </xf>
    <xf numFmtId="0" fontId="15" fillId="10" borderId="10" xfId="0" applyFont="1" applyFill="1" applyBorder="1" applyAlignment="1">
      <alignment horizontal="center" vertical="center" wrapText="1"/>
    </xf>
    <xf numFmtId="0" fontId="15" fillId="10" borderId="21" xfId="0" applyFont="1" applyFill="1" applyBorder="1" applyAlignment="1">
      <alignment horizontal="center" vertical="center" wrapText="1"/>
    </xf>
    <xf numFmtId="0" fontId="15" fillId="10" borderId="0" xfId="0" applyFont="1" applyFill="1" applyAlignment="1">
      <alignment horizontal="center" vertical="center" wrapText="1"/>
    </xf>
    <xf numFmtId="0" fontId="15" fillId="10" borderId="23" xfId="0" applyFont="1" applyFill="1" applyBorder="1" applyAlignment="1">
      <alignment horizontal="center" vertical="center" wrapText="1"/>
    </xf>
    <xf numFmtId="0" fontId="15" fillId="10" borderId="19" xfId="0" applyFont="1" applyFill="1" applyBorder="1" applyAlignment="1">
      <alignment horizontal="center" vertical="center" wrapText="1"/>
    </xf>
    <xf numFmtId="0" fontId="15" fillId="10" borderId="25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7" fillId="25" borderId="13" xfId="0" applyFont="1" applyFill="1" applyBorder="1" applyAlignment="1">
      <alignment horizontal="left"/>
    </xf>
    <xf numFmtId="0" fontId="67" fillId="25" borderId="0" xfId="0" applyFont="1" applyFill="1" applyAlignment="1">
      <alignment horizontal="left"/>
    </xf>
    <xf numFmtId="0" fontId="4" fillId="9" borderId="12" xfId="0" applyFont="1" applyFill="1" applyBorder="1" applyAlignment="1">
      <alignment horizontal="left" vertical="top" wrapText="1"/>
    </xf>
    <xf numFmtId="0" fontId="4" fillId="9" borderId="15" xfId="0" applyFont="1" applyFill="1" applyBorder="1" applyAlignment="1">
      <alignment horizontal="left" vertical="top" wrapText="1"/>
    </xf>
    <xf numFmtId="0" fontId="4" fillId="9" borderId="8" xfId="0" applyFont="1" applyFill="1" applyBorder="1" applyAlignment="1">
      <alignment horizontal="left" vertical="top" wrapText="1"/>
    </xf>
    <xf numFmtId="0" fontId="4" fillId="9" borderId="11" xfId="0" applyFont="1" applyFill="1" applyBorder="1" applyAlignment="1">
      <alignment horizontal="left" vertical="top" wrapText="1"/>
    </xf>
    <xf numFmtId="0" fontId="4" fillId="9" borderId="17" xfId="0" applyFont="1" applyFill="1" applyBorder="1" applyAlignment="1">
      <alignment horizontal="left" vertical="top" wrapText="1"/>
    </xf>
    <xf numFmtId="0" fontId="4" fillId="9" borderId="9" xfId="0" applyFont="1" applyFill="1" applyBorder="1" applyAlignment="1">
      <alignment horizontal="left" vertical="top" wrapText="1"/>
    </xf>
    <xf numFmtId="0" fontId="6" fillId="24" borderId="13" xfId="0" applyFont="1" applyFill="1" applyBorder="1" applyAlignment="1">
      <alignment horizontal="left" vertical="top" wrapText="1"/>
    </xf>
    <xf numFmtId="0" fontId="6" fillId="24" borderId="0" xfId="0" applyFont="1" applyFill="1" applyAlignment="1">
      <alignment horizontal="left" vertical="top" wrapText="1"/>
    </xf>
    <xf numFmtId="0" fontId="15" fillId="25" borderId="12" xfId="0" applyFont="1" applyFill="1" applyBorder="1" applyAlignment="1">
      <alignment horizontal="center" vertical="center" wrapText="1"/>
    </xf>
    <xf numFmtId="0" fontId="15" fillId="25" borderId="8" xfId="0" applyFont="1" applyFill="1" applyBorder="1" applyAlignment="1">
      <alignment horizontal="center" vertical="center" wrapText="1"/>
    </xf>
    <xf numFmtId="0" fontId="15" fillId="25" borderId="11" xfId="0" applyFont="1" applyFill="1" applyBorder="1" applyAlignment="1">
      <alignment horizontal="center" vertical="center" wrapText="1"/>
    </xf>
    <xf numFmtId="0" fontId="15" fillId="25" borderId="9" xfId="0" applyFont="1" applyFill="1" applyBorder="1" applyAlignment="1">
      <alignment horizontal="center" vertical="center" wrapText="1"/>
    </xf>
    <xf numFmtId="0" fontId="15" fillId="9" borderId="7" xfId="0" applyFont="1" applyFill="1" applyBorder="1" applyAlignment="1">
      <alignment horizontal="center" vertical="center" textRotation="90"/>
    </xf>
    <xf numFmtId="0" fontId="15" fillId="9" borderId="2" xfId="0" applyFont="1" applyFill="1" applyBorder="1" applyAlignment="1">
      <alignment horizontal="center" vertical="center" textRotation="90"/>
    </xf>
    <xf numFmtId="0" fontId="15" fillId="19" borderId="7" xfId="0" applyFont="1" applyFill="1" applyBorder="1" applyAlignment="1">
      <alignment horizontal="center" vertical="center" textRotation="90"/>
    </xf>
    <xf numFmtId="0" fontId="15" fillId="19" borderId="2" xfId="0" applyFont="1" applyFill="1" applyBorder="1" applyAlignment="1">
      <alignment horizontal="center" vertical="center" textRotation="90"/>
    </xf>
    <xf numFmtId="0" fontId="6" fillId="10" borderId="8" xfId="0" applyFont="1" applyFill="1" applyBorder="1" applyAlignment="1">
      <alignment horizontal="center" vertical="center" wrapText="1"/>
    </xf>
    <xf numFmtId="0" fontId="6" fillId="10" borderId="14" xfId="0" applyFont="1" applyFill="1" applyBorder="1" applyAlignment="1">
      <alignment horizontal="center" vertical="center" wrapText="1"/>
    </xf>
    <xf numFmtId="0" fontId="58" fillId="39" borderId="7" xfId="0" applyFont="1" applyFill="1" applyBorder="1" applyAlignment="1">
      <alignment horizontal="center" vertical="center" textRotation="90"/>
    </xf>
    <xf numFmtId="0" fontId="58" fillId="39" borderId="2" xfId="0" applyFont="1" applyFill="1" applyBorder="1" applyAlignment="1">
      <alignment horizontal="center" vertical="center" textRotation="90"/>
    </xf>
    <xf numFmtId="0" fontId="4" fillId="9" borderId="7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59" fillId="9" borderId="7" xfId="0" applyFont="1" applyFill="1" applyBorder="1" applyAlignment="1">
      <alignment horizontal="center" vertical="center" wrapText="1"/>
    </xf>
    <xf numFmtId="0" fontId="59" fillId="9" borderId="2" xfId="0" applyFont="1" applyFill="1" applyBorder="1" applyAlignment="1">
      <alignment horizontal="center" vertical="center" wrapText="1"/>
    </xf>
    <xf numFmtId="0" fontId="6" fillId="10" borderId="12" xfId="0" applyFont="1" applyFill="1" applyBorder="1" applyAlignment="1">
      <alignment horizontal="center" vertical="center"/>
    </xf>
    <xf numFmtId="0" fontId="6" fillId="10" borderId="8" xfId="0" applyFont="1" applyFill="1" applyBorder="1" applyAlignment="1">
      <alignment horizontal="center" vertical="center"/>
    </xf>
    <xf numFmtId="0" fontId="6" fillId="10" borderId="11" xfId="0" applyFont="1" applyFill="1" applyBorder="1" applyAlignment="1">
      <alignment horizontal="center" vertical="center"/>
    </xf>
    <xf numFmtId="0" fontId="6" fillId="10" borderId="9" xfId="0" applyFont="1" applyFill="1" applyBorder="1" applyAlignment="1">
      <alignment horizontal="center" vertical="center"/>
    </xf>
    <xf numFmtId="0" fontId="6" fillId="21" borderId="7" xfId="0" applyFont="1" applyFill="1" applyBorder="1" applyAlignment="1">
      <alignment horizontal="center" vertical="center" wrapText="1"/>
    </xf>
    <xf numFmtId="0" fontId="10" fillId="9" borderId="12" xfId="0" applyFont="1" applyFill="1" applyBorder="1" applyAlignment="1">
      <alignment horizontal="center" vertical="center"/>
    </xf>
    <xf numFmtId="0" fontId="10" fillId="9" borderId="15" xfId="0" applyFont="1" applyFill="1" applyBorder="1" applyAlignment="1">
      <alignment horizontal="center" vertical="center"/>
    </xf>
    <xf numFmtId="0" fontId="10" fillId="9" borderId="8" xfId="0" applyFont="1" applyFill="1" applyBorder="1" applyAlignment="1">
      <alignment horizontal="center" vertical="center"/>
    </xf>
    <xf numFmtId="0" fontId="10" fillId="9" borderId="11" xfId="0" applyFont="1" applyFill="1" applyBorder="1" applyAlignment="1">
      <alignment horizontal="center" vertical="center"/>
    </xf>
    <xf numFmtId="0" fontId="10" fillId="9" borderId="17" xfId="0" applyFont="1" applyFill="1" applyBorder="1" applyAlignment="1">
      <alignment horizontal="center" vertical="center"/>
    </xf>
    <xf numFmtId="0" fontId="10" fillId="9" borderId="9" xfId="0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 wrapText="1"/>
    </xf>
    <xf numFmtId="0" fontId="15" fillId="19" borderId="7" xfId="0" applyFont="1" applyFill="1" applyBorder="1" applyAlignment="1">
      <alignment horizontal="center"/>
    </xf>
    <xf numFmtId="0" fontId="15" fillId="19" borderId="1" xfId="0" applyFont="1" applyFill="1" applyBorder="1" applyAlignment="1">
      <alignment horizontal="center"/>
    </xf>
    <xf numFmtId="0" fontId="15" fillId="19" borderId="2" xfId="0" applyFont="1" applyFill="1" applyBorder="1" applyAlignment="1">
      <alignment horizontal="center"/>
    </xf>
    <xf numFmtId="0" fontId="9" fillId="26" borderId="12" xfId="0" applyFont="1" applyFill="1" applyBorder="1" applyAlignment="1">
      <alignment horizontal="center" vertical="center" wrapText="1"/>
    </xf>
    <xf numFmtId="0" fontId="9" fillId="26" borderId="13" xfId="0" applyFont="1" applyFill="1" applyBorder="1" applyAlignment="1">
      <alignment horizontal="center" vertical="center" wrapText="1"/>
    </xf>
    <xf numFmtId="0" fontId="9" fillId="26" borderId="11" xfId="0" applyFont="1" applyFill="1" applyBorder="1" applyAlignment="1">
      <alignment horizontal="center" vertical="center" wrapText="1"/>
    </xf>
    <xf numFmtId="0" fontId="4" fillId="21" borderId="7" xfId="0" applyFont="1" applyFill="1" applyBorder="1" applyAlignment="1">
      <alignment horizontal="center" vertical="center" wrapText="1"/>
    </xf>
    <xf numFmtId="0" fontId="4" fillId="21" borderId="2" xfId="0" applyFont="1" applyFill="1" applyBorder="1" applyAlignment="1">
      <alignment horizontal="center" vertical="center" wrapText="1"/>
    </xf>
    <xf numFmtId="0" fontId="15" fillId="10" borderId="20" xfId="0" applyFont="1" applyFill="1" applyBorder="1" applyAlignment="1">
      <alignment horizontal="center" vertical="center" wrapText="1"/>
    </xf>
    <xf numFmtId="0" fontId="15" fillId="10" borderId="22" xfId="0" applyFont="1" applyFill="1" applyBorder="1" applyAlignment="1">
      <alignment horizontal="center" vertical="center" wrapText="1"/>
    </xf>
    <xf numFmtId="0" fontId="15" fillId="10" borderId="24" xfId="0" applyFont="1" applyFill="1" applyBorder="1" applyAlignment="1">
      <alignment horizontal="center" vertical="center" wrapText="1"/>
    </xf>
    <xf numFmtId="0" fontId="4" fillId="15" borderId="13" xfId="0" applyFont="1" applyFill="1" applyBorder="1" applyAlignment="1">
      <alignment horizontal="center"/>
    </xf>
    <xf numFmtId="0" fontId="4" fillId="15" borderId="0" xfId="0" applyFont="1" applyFill="1" applyAlignment="1">
      <alignment horizontal="center"/>
    </xf>
    <xf numFmtId="0" fontId="55" fillId="10" borderId="13" xfId="1" applyFont="1" applyFill="1" applyBorder="1" applyAlignment="1">
      <alignment horizontal="center" vertical="center" wrapText="1"/>
    </xf>
    <xf numFmtId="0" fontId="55" fillId="10" borderId="0" xfId="1" applyFont="1" applyFill="1" applyAlignment="1">
      <alignment horizontal="center" vertical="center" wrapText="1"/>
    </xf>
    <xf numFmtId="0" fontId="66" fillId="25" borderId="12" xfId="0" applyFont="1" applyFill="1" applyBorder="1" applyAlignment="1">
      <alignment horizontal="center" vertical="center"/>
    </xf>
    <xf numFmtId="0" fontId="66" fillId="25" borderId="8" xfId="0" applyFont="1" applyFill="1" applyBorder="1" applyAlignment="1">
      <alignment horizontal="center" vertical="center"/>
    </xf>
    <xf numFmtId="0" fontId="66" fillId="25" borderId="11" xfId="0" applyFont="1" applyFill="1" applyBorder="1" applyAlignment="1">
      <alignment horizontal="center" vertical="center"/>
    </xf>
    <xf numFmtId="0" fontId="66" fillId="25" borderId="9" xfId="0" applyFont="1" applyFill="1" applyBorder="1" applyAlignment="1">
      <alignment horizontal="center" vertical="center"/>
    </xf>
    <xf numFmtId="0" fontId="67" fillId="25" borderId="0" xfId="0" applyFont="1" applyFill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57" fillId="9" borderId="12" xfId="0" applyFont="1" applyFill="1" applyBorder="1" applyAlignment="1">
      <alignment horizontal="center" vertical="center" wrapText="1"/>
    </xf>
    <xf numFmtId="0" fontId="58" fillId="9" borderId="8" xfId="0" applyFont="1" applyFill="1" applyBorder="1" applyAlignment="1">
      <alignment horizontal="center" vertical="center" wrapText="1"/>
    </xf>
    <xf numFmtId="0" fontId="58" fillId="9" borderId="11" xfId="0" applyFont="1" applyFill="1" applyBorder="1" applyAlignment="1">
      <alignment horizontal="center" vertical="center" wrapText="1"/>
    </xf>
    <xf numFmtId="0" fontId="58" fillId="9" borderId="9" xfId="0" applyFont="1" applyFill="1" applyBorder="1" applyAlignment="1">
      <alignment horizontal="center" vertical="center" wrapText="1"/>
    </xf>
    <xf numFmtId="0" fontId="60" fillId="9" borderId="12" xfId="0" applyFont="1" applyFill="1" applyBorder="1" applyAlignment="1">
      <alignment horizontal="center" vertical="center" wrapText="1"/>
    </xf>
    <xf numFmtId="0" fontId="60" fillId="9" borderId="8" xfId="0" applyFont="1" applyFill="1" applyBorder="1" applyAlignment="1">
      <alignment horizontal="center" vertical="center" wrapText="1"/>
    </xf>
    <xf numFmtId="0" fontId="60" fillId="9" borderId="11" xfId="0" applyFont="1" applyFill="1" applyBorder="1" applyAlignment="1">
      <alignment horizontal="center" vertical="center" wrapText="1"/>
    </xf>
    <xf numFmtId="0" fontId="60" fillId="9" borderId="9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5" fillId="27" borderId="12" xfId="0" applyFont="1" applyFill="1" applyBorder="1" applyAlignment="1">
      <alignment horizontal="center" wrapText="1"/>
    </xf>
    <xf numFmtId="0" fontId="55" fillId="27" borderId="13" xfId="0" applyFont="1" applyFill="1" applyBorder="1" applyAlignment="1">
      <alignment horizontal="center" wrapText="1"/>
    </xf>
    <xf numFmtId="0" fontId="55" fillId="27" borderId="11" xfId="0" applyFont="1" applyFill="1" applyBorder="1" applyAlignment="1">
      <alignment horizontal="center" wrapText="1"/>
    </xf>
    <xf numFmtId="0" fontId="4" fillId="31" borderId="13" xfId="0" applyFont="1" applyFill="1" applyBorder="1" applyAlignment="1">
      <alignment horizontal="left"/>
    </xf>
    <xf numFmtId="0" fontId="4" fillId="31" borderId="0" xfId="0" applyFont="1" applyFill="1" applyAlignment="1">
      <alignment horizontal="left"/>
    </xf>
    <xf numFmtId="0" fontId="55" fillId="27" borderId="0" xfId="0" applyFont="1" applyFill="1" applyAlignment="1">
      <alignment horizontal="left" vertical="center" wrapText="1"/>
    </xf>
    <xf numFmtId="0" fontId="55" fillId="27" borderId="13" xfId="0" applyFont="1" applyFill="1" applyBorder="1" applyAlignment="1">
      <alignment horizontal="left" vertical="center"/>
    </xf>
    <xf numFmtId="0" fontId="55" fillId="27" borderId="0" xfId="0" applyFont="1" applyFill="1" applyAlignment="1">
      <alignment horizontal="left" vertical="center"/>
    </xf>
    <xf numFmtId="0" fontId="15" fillId="0" borderId="2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61" fillId="0" borderId="7" xfId="0" applyFont="1" applyBorder="1" applyAlignment="1">
      <alignment horizontal="center" vertical="center" textRotation="180"/>
    </xf>
    <xf numFmtId="0" fontId="61" fillId="0" borderId="2" xfId="0" applyFont="1" applyBorder="1" applyAlignment="1">
      <alignment horizontal="center" vertical="center" textRotation="180"/>
    </xf>
    <xf numFmtId="0" fontId="15" fillId="0" borderId="12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63" fillId="28" borderId="26" xfId="0" applyFont="1" applyFill="1" applyBorder="1" applyAlignment="1">
      <alignment horizontal="center"/>
    </xf>
    <xf numFmtId="0" fontId="4" fillId="29" borderId="13" xfId="0" applyFont="1" applyFill="1" applyBorder="1" applyAlignment="1">
      <alignment horizontal="center" vertical="center" wrapText="1"/>
    </xf>
    <xf numFmtId="0" fontId="4" fillId="29" borderId="11" xfId="0" applyFont="1" applyFill="1" applyBorder="1" applyAlignment="1">
      <alignment horizontal="center" vertical="center" wrapText="1"/>
    </xf>
    <xf numFmtId="0" fontId="49" fillId="9" borderId="12" xfId="0" applyFont="1" applyFill="1" applyBorder="1" applyAlignment="1">
      <alignment horizontal="center" vertical="center" wrapText="1"/>
    </xf>
    <xf numFmtId="0" fontId="49" fillId="9" borderId="8" xfId="0" applyFont="1" applyFill="1" applyBorder="1" applyAlignment="1">
      <alignment horizontal="center" vertical="center" wrapText="1"/>
    </xf>
    <xf numFmtId="0" fontId="49" fillId="9" borderId="11" xfId="0" applyFont="1" applyFill="1" applyBorder="1" applyAlignment="1">
      <alignment horizontal="center" vertical="center" wrapText="1"/>
    </xf>
    <xf numFmtId="0" fontId="49" fillId="9" borderId="9" xfId="0" applyFont="1" applyFill="1" applyBorder="1" applyAlignment="1">
      <alignment horizontal="center" vertical="center" wrapText="1"/>
    </xf>
    <xf numFmtId="0" fontId="48" fillId="9" borderId="12" xfId="0" applyFont="1" applyFill="1" applyBorder="1" applyAlignment="1">
      <alignment horizontal="center" vertical="center" textRotation="180" wrapText="1"/>
    </xf>
    <xf numFmtId="0" fontId="48" fillId="9" borderId="11" xfId="0" applyFont="1" applyFill="1" applyBorder="1" applyAlignment="1">
      <alignment horizontal="center" vertical="center" textRotation="180" wrapText="1"/>
    </xf>
    <xf numFmtId="0" fontId="6" fillId="32" borderId="13" xfId="0" applyFont="1" applyFill="1" applyBorder="1" applyAlignment="1">
      <alignment horizontal="center"/>
    </xf>
    <xf numFmtId="0" fontId="6" fillId="32" borderId="0" xfId="0" applyFont="1" applyFill="1" applyAlignment="1">
      <alignment horizontal="center"/>
    </xf>
    <xf numFmtId="0" fontId="48" fillId="9" borderId="12" xfId="0" applyFont="1" applyFill="1" applyBorder="1" applyAlignment="1">
      <alignment horizontal="center" vertical="center" wrapText="1"/>
    </xf>
    <xf numFmtId="0" fontId="15" fillId="9" borderId="12" xfId="0" applyFont="1" applyFill="1" applyBorder="1" applyAlignment="1">
      <alignment horizontal="center" vertical="center"/>
    </xf>
    <xf numFmtId="0" fontId="15" fillId="9" borderId="8" xfId="0" applyFont="1" applyFill="1" applyBorder="1" applyAlignment="1">
      <alignment horizontal="center" vertical="center"/>
    </xf>
    <xf numFmtId="0" fontId="15" fillId="9" borderId="11" xfId="0" applyFont="1" applyFill="1" applyBorder="1" applyAlignment="1">
      <alignment horizontal="center" vertical="center"/>
    </xf>
    <xf numFmtId="0" fontId="15" fillId="9" borderId="9" xfId="0" applyFont="1" applyFill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4" fillId="10" borderId="7" xfId="0" applyFont="1" applyFill="1" applyBorder="1" applyAlignment="1">
      <alignment horizontal="center"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45" fillId="0" borderId="15" xfId="0" applyFont="1" applyBorder="1" applyAlignment="1">
      <alignment horizontal="center" vertical="center" wrapText="1"/>
    </xf>
    <xf numFmtId="0" fontId="45" fillId="0" borderId="8" xfId="0" applyFont="1" applyBorder="1" applyAlignment="1">
      <alignment horizontal="center" vertical="center" wrapText="1"/>
    </xf>
    <xf numFmtId="0" fontId="45" fillId="0" borderId="13" xfId="0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45" fillId="0" borderId="14" xfId="0" applyFont="1" applyBorder="1" applyAlignment="1">
      <alignment horizontal="center" vertical="center" wrapText="1"/>
    </xf>
    <xf numFmtId="0" fontId="45" fillId="0" borderId="11" xfId="0" applyFont="1" applyBorder="1" applyAlignment="1">
      <alignment horizontal="center" vertical="center" wrapText="1"/>
    </xf>
    <xf numFmtId="0" fontId="45" fillId="0" borderId="17" xfId="0" applyFont="1" applyBorder="1" applyAlignment="1">
      <alignment horizontal="center" vertical="center" wrapText="1"/>
    </xf>
    <xf numFmtId="0" fontId="45" fillId="0" borderId="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17" borderId="12" xfId="0" applyFont="1" applyFill="1" applyBorder="1" applyAlignment="1">
      <alignment horizontal="center" vertical="center" wrapText="1"/>
    </xf>
    <xf numFmtId="0" fontId="15" fillId="17" borderId="11" xfId="0" applyFont="1" applyFill="1" applyBorder="1" applyAlignment="1">
      <alignment horizontal="center" vertical="center" wrapText="1"/>
    </xf>
    <xf numFmtId="0" fontId="11" fillId="22" borderId="12" xfId="0" applyFont="1" applyFill="1" applyBorder="1" applyAlignment="1">
      <alignment horizontal="center" vertical="center" wrapText="1"/>
    </xf>
    <xf numFmtId="0" fontId="11" fillId="22" borderId="8" xfId="0" applyFont="1" applyFill="1" applyBorder="1" applyAlignment="1">
      <alignment horizontal="center" vertical="center" wrapText="1"/>
    </xf>
    <xf numFmtId="0" fontId="11" fillId="22" borderId="11" xfId="0" applyFont="1" applyFill="1" applyBorder="1" applyAlignment="1">
      <alignment horizontal="center" vertical="center" wrapText="1"/>
    </xf>
    <xf numFmtId="0" fontId="11" fillId="22" borderId="9" xfId="0" applyFont="1" applyFill="1" applyBorder="1" applyAlignment="1">
      <alignment horizontal="center" vertical="center" wrapText="1"/>
    </xf>
    <xf numFmtId="0" fontId="11" fillId="11" borderId="12" xfId="0" applyFont="1" applyFill="1" applyBorder="1" applyAlignment="1">
      <alignment horizontal="center" vertical="center" wrapText="1"/>
    </xf>
    <xf numFmtId="0" fontId="11" fillId="11" borderId="8" xfId="0" applyFont="1" applyFill="1" applyBorder="1" applyAlignment="1">
      <alignment horizontal="center" vertical="center" wrapText="1"/>
    </xf>
    <xf numFmtId="0" fontId="11" fillId="11" borderId="11" xfId="0" applyFont="1" applyFill="1" applyBorder="1" applyAlignment="1">
      <alignment horizontal="center" vertical="center" wrapText="1"/>
    </xf>
    <xf numFmtId="0" fontId="11" fillId="11" borderId="9" xfId="0" applyFont="1" applyFill="1" applyBorder="1" applyAlignment="1">
      <alignment horizontal="center" vertical="center" wrapText="1"/>
    </xf>
    <xf numFmtId="0" fontId="11" fillId="9" borderId="12" xfId="0" applyFont="1" applyFill="1" applyBorder="1" applyAlignment="1">
      <alignment horizontal="center" vertical="center" wrapText="1"/>
    </xf>
    <xf numFmtId="0" fontId="11" fillId="9" borderId="15" xfId="0" applyFont="1" applyFill="1" applyBorder="1" applyAlignment="1">
      <alignment horizontal="center" vertical="center" wrapText="1"/>
    </xf>
    <xf numFmtId="0" fontId="11" fillId="9" borderId="8" xfId="0" applyFont="1" applyFill="1" applyBorder="1" applyAlignment="1">
      <alignment horizontal="center" vertical="center" wrapText="1"/>
    </xf>
    <xf numFmtId="0" fontId="11" fillId="9" borderId="11" xfId="0" applyFont="1" applyFill="1" applyBorder="1" applyAlignment="1">
      <alignment horizontal="center" vertical="center" wrapText="1"/>
    </xf>
    <xf numFmtId="0" fontId="11" fillId="9" borderId="17" xfId="0" applyFont="1" applyFill="1" applyBorder="1" applyAlignment="1">
      <alignment horizontal="center" vertical="center" wrapText="1"/>
    </xf>
    <xf numFmtId="0" fontId="11" fillId="9" borderId="9" xfId="0" applyFont="1" applyFill="1" applyBorder="1" applyAlignment="1">
      <alignment horizontal="center" vertical="center" wrapText="1"/>
    </xf>
    <xf numFmtId="0" fontId="6" fillId="22" borderId="7" xfId="0" applyFont="1" applyFill="1" applyBorder="1" applyAlignment="1">
      <alignment horizontal="center" wrapText="1"/>
    </xf>
    <xf numFmtId="0" fontId="6" fillId="22" borderId="2" xfId="0" applyFont="1" applyFill="1" applyBorder="1" applyAlignment="1">
      <alignment horizont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wrapText="1"/>
    </xf>
    <xf numFmtId="0" fontId="4" fillId="11" borderId="1" xfId="0" applyFont="1" applyFill="1" applyBorder="1" applyAlignment="1">
      <alignment horizontal="center" wrapText="1"/>
    </xf>
    <xf numFmtId="0" fontId="4" fillId="11" borderId="2" xfId="0" applyFont="1" applyFill="1" applyBorder="1" applyAlignment="1">
      <alignment horizontal="center" wrapText="1"/>
    </xf>
    <xf numFmtId="0" fontId="15" fillId="11" borderId="12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5" fillId="11" borderId="8" xfId="0" applyFont="1" applyFill="1" applyBorder="1" applyAlignment="1">
      <alignment horizontal="center" vertical="center" wrapText="1"/>
    </xf>
    <xf numFmtId="0" fontId="15" fillId="11" borderId="13" xfId="0" applyFont="1" applyFill="1" applyBorder="1" applyAlignment="1">
      <alignment horizontal="center" vertical="center" wrapText="1"/>
    </xf>
    <xf numFmtId="0" fontId="15" fillId="11" borderId="0" xfId="0" applyFont="1" applyFill="1" applyAlignment="1">
      <alignment horizontal="center" vertical="center" wrapText="1"/>
    </xf>
    <xf numFmtId="0" fontId="15" fillId="11" borderId="14" xfId="0" applyFont="1" applyFill="1" applyBorder="1" applyAlignment="1">
      <alignment horizontal="center" vertical="center" wrapText="1"/>
    </xf>
    <xf numFmtId="0" fontId="15" fillId="11" borderId="11" xfId="0" applyFont="1" applyFill="1" applyBorder="1" applyAlignment="1">
      <alignment horizontal="center" vertical="center" wrapText="1"/>
    </xf>
    <xf numFmtId="0" fontId="15" fillId="11" borderId="17" xfId="0" applyFont="1" applyFill="1" applyBorder="1" applyAlignment="1">
      <alignment horizontal="center" vertical="center" wrapText="1"/>
    </xf>
    <xf numFmtId="0" fontId="15" fillId="11" borderId="9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horizontal="center" wrapText="1"/>
    </xf>
    <xf numFmtId="0" fontId="6" fillId="18" borderId="2" xfId="0" applyFont="1" applyFill="1" applyBorder="1" applyAlignment="1">
      <alignment horizontal="center" wrapText="1"/>
    </xf>
    <xf numFmtId="0" fontId="15" fillId="18" borderId="12" xfId="0" applyFont="1" applyFill="1" applyBorder="1" applyAlignment="1">
      <alignment horizontal="center" vertical="center"/>
    </xf>
    <xf numFmtId="0" fontId="15" fillId="18" borderId="8" xfId="0" applyFont="1" applyFill="1" applyBorder="1" applyAlignment="1">
      <alignment horizontal="center" vertical="center"/>
    </xf>
    <xf numFmtId="0" fontId="15" fillId="18" borderId="11" xfId="0" applyFont="1" applyFill="1" applyBorder="1" applyAlignment="1">
      <alignment horizontal="center" vertical="center"/>
    </xf>
    <xf numFmtId="0" fontId="15" fillId="18" borderId="9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8" xfId="0" applyFont="1" applyFill="1" applyBorder="1" applyAlignment="1">
      <alignment horizontal="center"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9" xfId="0" applyFont="1" applyFill="1" applyBorder="1" applyAlignment="1">
      <alignment horizontal="center" vertical="center"/>
    </xf>
    <xf numFmtId="0" fontId="47" fillId="10" borderId="12" xfId="0" applyFont="1" applyFill="1" applyBorder="1" applyAlignment="1">
      <alignment horizontal="center" vertical="center" wrapText="1"/>
    </xf>
    <xf numFmtId="0" fontId="47" fillId="10" borderId="13" xfId="0" applyFont="1" applyFill="1" applyBorder="1" applyAlignment="1">
      <alignment horizontal="center" vertical="center" wrapText="1"/>
    </xf>
    <xf numFmtId="0" fontId="47" fillId="10" borderId="11" xfId="0" applyFont="1" applyFill="1" applyBorder="1" applyAlignment="1">
      <alignment horizontal="center" vertical="center" wrapText="1"/>
    </xf>
    <xf numFmtId="0" fontId="6" fillId="21" borderId="2" xfId="0" applyFont="1" applyFill="1" applyBorder="1" applyAlignment="1">
      <alignment horizontal="center" vertical="center" wrapText="1"/>
    </xf>
    <xf numFmtId="0" fontId="48" fillId="9" borderId="8" xfId="0" applyFont="1" applyFill="1" applyBorder="1" applyAlignment="1">
      <alignment horizontal="center" vertical="center" wrapText="1"/>
    </xf>
    <xf numFmtId="0" fontId="48" fillId="9" borderId="11" xfId="0" applyFont="1" applyFill="1" applyBorder="1" applyAlignment="1">
      <alignment horizontal="center" vertical="center" wrapText="1"/>
    </xf>
    <xf numFmtId="0" fontId="48" fillId="9" borderId="9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horizontal="center" vertical="center" wrapText="1"/>
    </xf>
    <xf numFmtId="0" fontId="6" fillId="18" borderId="2" xfId="0" applyFont="1" applyFill="1" applyBorder="1" applyAlignment="1">
      <alignment horizontal="center" vertical="center" wrapText="1"/>
    </xf>
    <xf numFmtId="0" fontId="3" fillId="13" borderId="12" xfId="0" applyFont="1" applyFill="1" applyBorder="1" applyAlignment="1">
      <alignment horizontal="center" wrapText="1"/>
    </xf>
    <xf numFmtId="0" fontId="3" fillId="13" borderId="11" xfId="0" applyFont="1" applyFill="1" applyBorder="1" applyAlignment="1">
      <alignment horizontal="center" wrapText="1"/>
    </xf>
    <xf numFmtId="0" fontId="15" fillId="0" borderId="6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20" borderId="7" xfId="0" applyFont="1" applyFill="1" applyBorder="1" applyAlignment="1">
      <alignment horizontal="center" vertical="center" textRotation="90"/>
    </xf>
    <xf numFmtId="0" fontId="15" fillId="20" borderId="2" xfId="0" applyFont="1" applyFill="1" applyBorder="1" applyAlignment="1">
      <alignment horizontal="center" vertical="center" textRotation="90"/>
    </xf>
    <xf numFmtId="0" fontId="15" fillId="21" borderId="7" xfId="0" applyFont="1" applyFill="1" applyBorder="1" applyAlignment="1">
      <alignment horizontal="center" vertical="center" textRotation="90"/>
    </xf>
    <xf numFmtId="0" fontId="15" fillId="21" borderId="2" xfId="0" applyFont="1" applyFill="1" applyBorder="1" applyAlignment="1">
      <alignment horizontal="center" vertical="center" textRotation="90"/>
    </xf>
    <xf numFmtId="16" fontId="48" fillId="9" borderId="12" xfId="0" applyNumberFormat="1" applyFont="1" applyFill="1" applyBorder="1" applyAlignment="1">
      <alignment horizontal="center" vertical="center" wrapText="1"/>
    </xf>
    <xf numFmtId="0" fontId="14" fillId="10" borderId="7" xfId="0" applyFont="1" applyFill="1" applyBorder="1" applyAlignment="1">
      <alignment horizontal="center" wrapText="1"/>
    </xf>
    <xf numFmtId="0" fontId="14" fillId="10" borderId="1" xfId="0" applyFont="1" applyFill="1" applyBorder="1" applyAlignment="1">
      <alignment horizontal="center" wrapText="1"/>
    </xf>
    <xf numFmtId="0" fontId="14" fillId="10" borderId="2" xfId="0" applyFont="1" applyFill="1" applyBorder="1" applyAlignment="1">
      <alignment horizont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wrapText="1"/>
    </xf>
    <xf numFmtId="0" fontId="6" fillId="10" borderId="7" xfId="0" applyFont="1" applyFill="1" applyBorder="1" applyAlignment="1">
      <alignment horizontal="center" vertical="top" wrapText="1"/>
    </xf>
    <xf numFmtId="0" fontId="6" fillId="10" borderId="2" xfId="0" applyFont="1" applyFill="1" applyBorder="1" applyAlignment="1">
      <alignment horizontal="center" vertical="top" wrapText="1"/>
    </xf>
    <xf numFmtId="0" fontId="15" fillId="10" borderId="7" xfId="0" applyFont="1" applyFill="1" applyBorder="1" applyAlignment="1">
      <alignment horizontal="center" vertical="center" wrapText="1"/>
    </xf>
    <xf numFmtId="0" fontId="15" fillId="10" borderId="2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left" vertical="top" wrapText="1"/>
    </xf>
    <xf numFmtId="0" fontId="6" fillId="10" borderId="2" xfId="0" applyFont="1" applyFill="1" applyBorder="1" applyAlignment="1">
      <alignment horizontal="left" vertical="top" wrapText="1"/>
    </xf>
    <xf numFmtId="0" fontId="9" fillId="9" borderId="12" xfId="0" applyFont="1" applyFill="1" applyBorder="1" applyAlignment="1">
      <alignment horizontal="center" wrapText="1"/>
    </xf>
    <xf numFmtId="0" fontId="9" fillId="9" borderId="15" xfId="0" applyFont="1" applyFill="1" applyBorder="1" applyAlignment="1">
      <alignment horizontal="center" wrapText="1"/>
    </xf>
    <xf numFmtId="0" fontId="9" fillId="9" borderId="8" xfId="0" applyFont="1" applyFill="1" applyBorder="1" applyAlignment="1">
      <alignment horizontal="center" wrapText="1"/>
    </xf>
    <xf numFmtId="0" fontId="9" fillId="9" borderId="11" xfId="0" applyFont="1" applyFill="1" applyBorder="1" applyAlignment="1">
      <alignment horizontal="center" wrapText="1"/>
    </xf>
    <xf numFmtId="0" fontId="9" fillId="9" borderId="17" xfId="0" applyFont="1" applyFill="1" applyBorder="1" applyAlignment="1">
      <alignment horizontal="center" wrapText="1"/>
    </xf>
    <xf numFmtId="0" fontId="9" fillId="9" borderId="9" xfId="0" applyFont="1" applyFill="1" applyBorder="1" applyAlignment="1">
      <alignment horizontal="center" wrapText="1"/>
    </xf>
    <xf numFmtId="0" fontId="6" fillId="0" borderId="7" xfId="0" applyFont="1" applyBorder="1" applyAlignment="1">
      <alignment horizontal="center" vertical="center" wrapText="1"/>
    </xf>
    <xf numFmtId="0" fontId="35" fillId="3" borderId="12" xfId="0" applyFont="1" applyFill="1" applyBorder="1" applyAlignment="1">
      <alignment horizontal="center" vertical="center"/>
    </xf>
    <xf numFmtId="0" fontId="35" fillId="3" borderId="8" xfId="0" applyFont="1" applyFill="1" applyBorder="1" applyAlignment="1">
      <alignment horizontal="center" vertical="center"/>
    </xf>
    <xf numFmtId="0" fontId="35" fillId="3" borderId="13" xfId="0" applyFont="1" applyFill="1" applyBorder="1" applyAlignment="1">
      <alignment horizontal="center" vertical="center"/>
    </xf>
    <xf numFmtId="0" fontId="35" fillId="3" borderId="14" xfId="0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left" vertical="center" wrapText="1"/>
    </xf>
    <xf numFmtId="0" fontId="6" fillId="10" borderId="2" xfId="0" applyFont="1" applyFill="1" applyBorder="1" applyAlignment="1">
      <alignment horizontal="left" vertical="center" wrapText="1"/>
    </xf>
    <xf numFmtId="0" fontId="15" fillId="9" borderId="8" xfId="0" applyFont="1" applyFill="1" applyBorder="1" applyAlignment="1">
      <alignment horizontal="center" wrapText="1"/>
    </xf>
    <xf numFmtId="0" fontId="15" fillId="9" borderId="11" xfId="0" applyFont="1" applyFill="1" applyBorder="1" applyAlignment="1">
      <alignment horizontal="center" wrapText="1"/>
    </xf>
    <xf numFmtId="0" fontId="15" fillId="9" borderId="9" xfId="0" applyFont="1" applyFill="1" applyBorder="1" applyAlignment="1">
      <alignment horizont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textRotation="90"/>
    </xf>
    <xf numFmtId="0" fontId="9" fillId="3" borderId="2" xfId="0" applyFont="1" applyFill="1" applyBorder="1" applyAlignment="1">
      <alignment horizontal="center" textRotation="90"/>
    </xf>
    <xf numFmtId="0" fontId="36" fillId="3" borderId="8" xfId="0" applyFont="1" applyFill="1" applyBorder="1" applyAlignment="1">
      <alignment horizontal="center" vertical="center"/>
    </xf>
    <xf numFmtId="0" fontId="36" fillId="3" borderId="11" xfId="0" applyFont="1" applyFill="1" applyBorder="1" applyAlignment="1">
      <alignment horizontal="center" vertical="center"/>
    </xf>
    <xf numFmtId="0" fontId="36" fillId="3" borderId="9" xfId="0" applyFont="1" applyFill="1" applyBorder="1" applyAlignment="1">
      <alignment horizontal="center" vertical="center"/>
    </xf>
    <xf numFmtId="0" fontId="46" fillId="12" borderId="7" xfId="0" applyFont="1" applyFill="1" applyBorder="1" applyAlignment="1">
      <alignment vertical="center" wrapText="1"/>
    </xf>
    <xf numFmtId="0" fontId="46" fillId="12" borderId="1" xfId="0" applyFont="1" applyFill="1" applyBorder="1" applyAlignment="1">
      <alignment vertical="center" wrapText="1"/>
    </xf>
    <xf numFmtId="0" fontId="46" fillId="12" borderId="2" xfId="0" applyFont="1" applyFill="1" applyBorder="1" applyAlignment="1">
      <alignment vertical="center" wrapText="1"/>
    </xf>
    <xf numFmtId="0" fontId="6" fillId="8" borderId="7" xfId="0" applyFont="1" applyFill="1" applyBorder="1" applyAlignment="1">
      <alignment horizontal="left" vertical="top" wrapText="1"/>
    </xf>
    <xf numFmtId="0" fontId="6" fillId="8" borderId="2" xfId="0" applyFont="1" applyFill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textRotation="90" wrapText="1"/>
    </xf>
    <xf numFmtId="0" fontId="8" fillId="3" borderId="8" xfId="0" applyFont="1" applyFill="1" applyBorder="1" applyAlignment="1">
      <alignment horizontal="center" vertical="center" textRotation="90" wrapText="1"/>
    </xf>
    <xf numFmtId="0" fontId="8" fillId="3" borderId="11" xfId="0" applyFont="1" applyFill="1" applyBorder="1" applyAlignment="1">
      <alignment horizontal="center" vertical="center" textRotation="90" wrapText="1"/>
    </xf>
    <xf numFmtId="0" fontId="8" fillId="3" borderId="9" xfId="0" applyFont="1" applyFill="1" applyBorder="1" applyAlignment="1">
      <alignment horizontal="center" vertical="center" textRotation="90" wrapText="1"/>
    </xf>
    <xf numFmtId="0" fontId="47" fillId="3" borderId="12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37" fillId="3" borderId="12" xfId="0" applyFont="1" applyFill="1" applyBorder="1" applyAlignment="1">
      <alignment horizontal="center" vertical="center" wrapText="1"/>
    </xf>
    <xf numFmtId="0" fontId="39" fillId="3" borderId="8" xfId="0" applyFont="1" applyFill="1" applyBorder="1" applyAlignment="1">
      <alignment horizontal="center" vertical="center" wrapText="1"/>
    </xf>
    <xf numFmtId="0" fontId="39" fillId="3" borderId="11" xfId="0" applyFont="1" applyFill="1" applyBorder="1" applyAlignment="1">
      <alignment horizontal="center" vertical="center" wrapText="1"/>
    </xf>
    <xf numFmtId="0" fontId="39" fillId="3" borderId="9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0" fillId="10" borderId="7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 wrapText="1"/>
    </xf>
    <xf numFmtId="0" fontId="15" fillId="13" borderId="7" xfId="0" applyFont="1" applyFill="1" applyBorder="1" applyAlignment="1">
      <alignment horizontal="center" vertical="center"/>
    </xf>
    <xf numFmtId="0" fontId="15" fillId="13" borderId="2" xfId="0" applyFont="1" applyFill="1" applyBorder="1" applyAlignment="1">
      <alignment horizontal="center" vertical="center"/>
    </xf>
    <xf numFmtId="0" fontId="15" fillId="10" borderId="7" xfId="0" applyFont="1" applyFill="1" applyBorder="1" applyAlignment="1">
      <alignment horizontal="center" vertical="center"/>
    </xf>
    <xf numFmtId="0" fontId="15" fillId="10" borderId="2" xfId="0" applyFont="1" applyFill="1" applyBorder="1" applyAlignment="1">
      <alignment horizontal="center" vertical="center"/>
    </xf>
    <xf numFmtId="0" fontId="10" fillId="8" borderId="7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0" fillId="13" borderId="2" xfId="0" applyFill="1" applyBorder="1" applyAlignment="1">
      <alignment horizontal="center" vertical="center" wrapText="1"/>
    </xf>
    <xf numFmtId="0" fontId="10" fillId="8" borderId="7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15" fillId="3" borderId="12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textRotation="90"/>
    </xf>
    <xf numFmtId="0" fontId="9" fillId="3" borderId="2" xfId="0" applyFont="1" applyFill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15" fillId="14" borderId="7" xfId="0" applyFont="1" applyFill="1" applyBorder="1" applyAlignment="1">
      <alignment horizontal="center" vertical="center"/>
    </xf>
    <xf numFmtId="0" fontId="15" fillId="14" borderId="2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20" fillId="3" borderId="12" xfId="0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/>
    </xf>
    <xf numFmtId="0" fontId="30" fillId="3" borderId="12" xfId="0" applyFont="1" applyFill="1" applyBorder="1" applyAlignment="1">
      <alignment horizontal="center" vertical="center"/>
    </xf>
    <xf numFmtId="0" fontId="31" fillId="3" borderId="8" xfId="0" applyFont="1" applyFill="1" applyBorder="1" applyAlignment="1">
      <alignment horizontal="center" vertical="center"/>
    </xf>
    <xf numFmtId="0" fontId="31" fillId="3" borderId="11" xfId="0" applyFont="1" applyFill="1" applyBorder="1" applyAlignment="1">
      <alignment horizontal="center" vertical="center"/>
    </xf>
    <xf numFmtId="0" fontId="31" fillId="3" borderId="9" xfId="0" applyFont="1" applyFill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6" fillId="8" borderId="7" xfId="0" applyFont="1" applyFill="1" applyBorder="1" applyAlignment="1">
      <alignment wrapText="1"/>
    </xf>
    <xf numFmtId="0" fontId="6" fillId="8" borderId="2" xfId="0" applyFont="1" applyFill="1" applyBorder="1" applyAlignment="1">
      <alignment wrapText="1"/>
    </xf>
    <xf numFmtId="0" fontId="20" fillId="3" borderId="15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20" fillId="3" borderId="11" xfId="0" applyFont="1" applyFill="1" applyBorder="1" applyAlignment="1">
      <alignment horizontal="center" vertical="center"/>
    </xf>
    <xf numFmtId="0" fontId="20" fillId="3" borderId="17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">
    <cellStyle name="Standard" xfId="0" builtinId="0"/>
    <cellStyle name="Standard 2" xfId="1" xr:uid="{00000000-0005-0000-0000-000001000000}"/>
    <cellStyle name="Standard 3" xfId="2" xr:uid="{99FD711D-E883-42D5-A550-5424DB610C2E}"/>
    <cellStyle name="Standard 3 2" xfId="3" xr:uid="{C300E601-67EF-4E49-B0F5-36CE38806C4D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99CC"/>
      <color rgb="FF00CC00"/>
      <color rgb="FF00FF00"/>
      <color rgb="FFFFFF99"/>
      <color rgb="FFC4D79B"/>
      <color rgb="FF339933"/>
      <color rgb="FFFFCC00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89150</xdr:colOff>
      <xdr:row>4</xdr:row>
      <xdr:rowOff>137688</xdr:rowOff>
    </xdr:from>
    <xdr:ext cx="311496" cy="8547697"/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73EF7B51-BE3F-6E42-B6D5-18E02BE88CD0}"/>
            </a:ext>
          </a:extLst>
        </xdr:cNvPr>
        <xdr:cNvSpPr/>
      </xdr:nvSpPr>
      <xdr:spPr>
        <a:xfrm rot="5210260">
          <a:off x="847849" y="5513089"/>
          <a:ext cx="8547697" cy="31149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de-DE" sz="14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Termine der U16 und U18 vorbehaltlich,</a:t>
          </a:r>
          <a:r>
            <a:rPr lang="de-DE" sz="14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 da die ermine der U16 von FD noch nicht festgelegt sind</a:t>
          </a:r>
          <a:endParaRPr lang="de-DE" sz="24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182880</xdr:colOff>
      <xdr:row>4</xdr:row>
      <xdr:rowOff>106680</xdr:rowOff>
    </xdr:from>
    <xdr:ext cx="354515" cy="7645179"/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 rot="16591730">
          <a:off x="2382088" y="5009312"/>
          <a:ext cx="7645179" cy="35451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de-DE" sz="2000" b="1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Jugendtermine nur vorläufig da SDMs noch</a:t>
          </a:r>
          <a:r>
            <a:rPr lang="de-DE" sz="2000" b="1" cap="none" spc="0" baseline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nicht fest stehen</a:t>
          </a:r>
          <a:endParaRPr lang="de-DE" sz="7200" b="1" cap="none" spc="0">
            <a:ln w="0"/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25</xdr:col>
      <xdr:colOff>9525</xdr:colOff>
      <xdr:row>26</xdr:row>
      <xdr:rowOff>114300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00B7E7FE-D880-4327-AD6F-AFAC28F99895}"/>
            </a:ext>
          </a:extLst>
        </xdr:cNvPr>
        <xdr:cNvCxnSpPr/>
      </xdr:nvCxnSpPr>
      <xdr:spPr>
        <a:xfrm>
          <a:off x="6772275" y="5991225"/>
          <a:ext cx="13716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38100</xdr:colOff>
      <xdr:row>12</xdr:row>
      <xdr:rowOff>95250</xdr:rowOff>
    </xdr:from>
    <xdr:to>
      <xdr:col>22</xdr:col>
      <xdr:colOff>257175</xdr:colOff>
      <xdr:row>13</xdr:row>
      <xdr:rowOff>114300</xdr:rowOff>
    </xdr:to>
    <xdr:sp macro="" textlink="">
      <xdr:nvSpPr>
        <xdr:cNvPr id="17437" name="Line 14">
          <a:extLst>
            <a:ext uri="{FF2B5EF4-FFF2-40B4-BE49-F238E27FC236}">
              <a16:creationId xmlns:a16="http://schemas.microsoft.com/office/drawing/2014/main" id="{00000000-0008-0000-0C00-00001D440000}"/>
            </a:ext>
          </a:extLst>
        </xdr:cNvPr>
        <xdr:cNvSpPr>
          <a:spLocks noChangeShapeType="1"/>
        </xdr:cNvSpPr>
      </xdr:nvSpPr>
      <xdr:spPr bwMode="auto">
        <a:xfrm flipH="1">
          <a:off x="5438775" y="3038475"/>
          <a:ext cx="1076325" cy="22860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6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9.bin"/><Relationship Id="rId4" Type="http://schemas.openxmlformats.org/officeDocument/2006/relationships/comments" Target="../comments19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3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4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33"/>
  <sheetViews>
    <sheetView workbookViewId="0">
      <pane xSplit="3" ySplit="1" topLeftCell="W2" activePane="bottomRight" state="frozen"/>
      <selection pane="topRight" activeCell="D1" sqref="D1"/>
      <selection pane="bottomLeft" activeCell="A2" sqref="A2"/>
      <selection pane="bottomRight" activeCell="AR3" sqref="AR3"/>
    </sheetView>
  </sheetViews>
  <sheetFormatPr baseColWidth="10" defaultRowHeight="12.75" x14ac:dyDescent="0.2"/>
  <cols>
    <col min="1" max="1" width="18.140625" customWidth="1"/>
    <col min="2" max="2" width="3.42578125" customWidth="1"/>
    <col min="3" max="3" width="3.5703125" customWidth="1"/>
    <col min="4" max="4" width="10.140625" bestFit="1" customWidth="1"/>
    <col min="5" max="5" width="0.85546875" customWidth="1"/>
    <col min="6" max="6" width="3.42578125" customWidth="1"/>
    <col min="7" max="7" width="2.5703125" customWidth="1"/>
    <col min="8" max="8" width="10" bestFit="1" customWidth="1"/>
    <col min="9" max="9" width="0.5703125" customWidth="1"/>
    <col min="10" max="10" width="3.42578125" customWidth="1"/>
    <col min="11" max="11" width="2.5703125" customWidth="1"/>
    <col min="12" max="12" width="10" customWidth="1"/>
    <col min="13" max="13" width="0.5703125" customWidth="1"/>
    <col min="14" max="14" width="3.42578125" customWidth="1"/>
    <col min="15" max="15" width="2.5703125" customWidth="1"/>
    <col min="16" max="16" width="10.140625" customWidth="1"/>
    <col min="17" max="17" width="0.85546875" customWidth="1"/>
    <col min="18" max="18" width="3.42578125" customWidth="1"/>
    <col min="19" max="19" width="2.5703125" customWidth="1"/>
    <col min="20" max="20" width="10.42578125" customWidth="1"/>
    <col min="21" max="21" width="0.5703125" customWidth="1"/>
    <col min="22" max="22" width="3.42578125" customWidth="1"/>
    <col min="23" max="23" width="2.5703125" customWidth="1"/>
    <col min="24" max="24" width="10.42578125" customWidth="1"/>
    <col min="25" max="25" width="0.85546875" customWidth="1"/>
    <col min="26" max="26" width="3.42578125" customWidth="1"/>
    <col min="27" max="27" width="2.5703125" customWidth="1"/>
    <col min="28" max="28" width="10.42578125" customWidth="1"/>
    <col min="29" max="29" width="0.85546875" customWidth="1"/>
    <col min="30" max="30" width="3.42578125" customWidth="1"/>
    <col min="31" max="31" width="2.5703125" customWidth="1"/>
    <col min="32" max="32" width="10.42578125" customWidth="1"/>
    <col min="33" max="33" width="0.85546875" customWidth="1"/>
    <col min="34" max="34" width="3.42578125" customWidth="1"/>
    <col min="35" max="35" width="2.5703125" customWidth="1"/>
    <col min="36" max="36" width="10.42578125" customWidth="1"/>
    <col min="37" max="37" width="0.85546875" customWidth="1"/>
    <col min="38" max="38" width="3.42578125" customWidth="1"/>
    <col min="39" max="39" width="2.5703125" customWidth="1"/>
    <col min="40" max="40" width="10.42578125" customWidth="1"/>
    <col min="41" max="41" width="0.85546875" customWidth="1"/>
    <col min="42" max="42" width="3.42578125" customWidth="1"/>
    <col min="43" max="43" width="2.5703125" customWidth="1"/>
    <col min="44" max="44" width="10.42578125" customWidth="1"/>
    <col min="45" max="45" width="0.85546875" customWidth="1"/>
    <col min="46" max="46" width="3.42578125" customWidth="1"/>
  </cols>
  <sheetData>
    <row r="1" spans="1:46" ht="18" x14ac:dyDescent="0.25">
      <c r="A1" s="135" t="s">
        <v>171</v>
      </c>
      <c r="D1" s="659">
        <v>2003</v>
      </c>
      <c r="E1" s="660"/>
      <c r="F1" s="661"/>
      <c r="H1" s="659">
        <v>2004</v>
      </c>
      <c r="I1" s="660"/>
      <c r="J1" s="661"/>
      <c r="L1" s="659">
        <v>2005</v>
      </c>
      <c r="M1" s="660"/>
      <c r="N1" s="661"/>
      <c r="P1" s="659">
        <v>2006</v>
      </c>
      <c r="Q1" s="660"/>
      <c r="R1" s="661"/>
      <c r="T1" s="659">
        <v>2007</v>
      </c>
      <c r="U1" s="660"/>
      <c r="V1" s="661"/>
      <c r="X1" s="659">
        <v>2008</v>
      </c>
      <c r="Y1" s="660"/>
      <c r="Z1" s="661"/>
      <c r="AB1" s="659">
        <v>2009</v>
      </c>
      <c r="AC1" s="660"/>
      <c r="AD1" s="661"/>
      <c r="AF1" s="659">
        <v>2010</v>
      </c>
      <c r="AG1" s="660"/>
      <c r="AH1" s="661"/>
      <c r="AJ1" s="659">
        <v>2011</v>
      </c>
      <c r="AK1" s="660"/>
      <c r="AL1" s="661"/>
      <c r="AN1" s="659">
        <v>2012</v>
      </c>
      <c r="AO1" s="660"/>
      <c r="AP1" s="661"/>
      <c r="AR1" s="659">
        <v>2013</v>
      </c>
      <c r="AS1" s="660"/>
      <c r="AT1" s="661"/>
    </row>
    <row r="2" spans="1:46" s="235" customFormat="1" x14ac:dyDescent="0.2">
      <c r="A2" s="234" t="s">
        <v>172</v>
      </c>
      <c r="D2" s="236">
        <v>37622</v>
      </c>
      <c r="E2" s="235">
        <f>WEEKDAY(WEEKDAY(D2,2))</f>
        <v>3</v>
      </c>
      <c r="F2" s="237" t="str">
        <f t="shared" ref="F2:F13" si="0">IF(E2=1,"Mo",IF(E2=2,"Di",IF(E2=3,"Mi",IF(E2=4,"Do",IF(E2=5,"Fr",IF(E2=6,"Sa",IF(E2=7,"So","")))))))</f>
        <v>Mi</v>
      </c>
      <c r="H2" s="236">
        <v>37987</v>
      </c>
      <c r="I2" s="235">
        <f t="shared" ref="I2:I13" si="1">WEEKDAY(WEEKDAY(H2,2))</f>
        <v>4</v>
      </c>
      <c r="J2" s="237" t="str">
        <f t="shared" ref="J2:J13" si="2">IF(I2=1,"Mo",IF(I2=2,"Di",IF(I2=3,"Mi",IF(I2=4,"Do",IF(I2=5,"Fr",IF(I2=6,"Sa",IF(I2=7,"So","")))))))</f>
        <v>Do</v>
      </c>
      <c r="L2" s="236">
        <v>38353</v>
      </c>
      <c r="M2" s="235">
        <f t="shared" ref="M2:M13" si="3">WEEKDAY(WEEKDAY(L2,2))</f>
        <v>6</v>
      </c>
      <c r="N2" s="237" t="str">
        <f t="shared" ref="N2:N13" si="4">IF(M2=1,"Mo",IF(M2=2,"Di",IF(M2=3,"Mi",IF(M2=4,"Do",IF(M2=5,"Fr",IF(M2=6,"Sa",IF(M2=7,"So","")))))))</f>
        <v>Sa</v>
      </c>
      <c r="P2" s="236">
        <v>38718</v>
      </c>
      <c r="Q2" s="235">
        <f t="shared" ref="Q2:Q13" si="5">WEEKDAY(WEEKDAY(P2,2))</f>
        <v>7</v>
      </c>
      <c r="R2" s="237" t="str">
        <f t="shared" ref="R2:R13" si="6">IF(Q2=1,"Mo",IF(Q2=2,"Di",IF(Q2=3,"Mi",IF(Q2=4,"Do",IF(Q2=5,"Fr",IF(Q2=6,"Sa",IF(Q2=7,"So","")))))))</f>
        <v>So</v>
      </c>
      <c r="T2" s="236">
        <v>39083</v>
      </c>
      <c r="U2" s="235">
        <f t="shared" ref="U2:U13" si="7">WEEKDAY(WEEKDAY(T2,2))</f>
        <v>1</v>
      </c>
      <c r="V2" s="237" t="str">
        <f t="shared" ref="V2:V13" si="8">IF(U2=1,"Mo",IF(U2=2,"Di",IF(U2=3,"Mi",IF(U2=4,"Do",IF(U2=5,"Fr",IF(U2=6,"Sa",IF(U2=7,"So","")))))))</f>
        <v>Mo</v>
      </c>
      <c r="X2" s="236">
        <v>39448</v>
      </c>
      <c r="Y2" s="235">
        <f t="shared" ref="Y2:Y13" si="9">WEEKDAY(WEEKDAY(X2,2))</f>
        <v>2</v>
      </c>
      <c r="Z2" s="237" t="str">
        <f t="shared" ref="Z2:Z13" si="10">IF(Y2=1,"Mo",IF(Y2=2,"Di",IF(Y2=3,"Mi",IF(Y2=4,"Do",IF(Y2=5,"Fr",IF(Y2=6,"Sa",IF(Y2=7,"So","")))))))</f>
        <v>Di</v>
      </c>
      <c r="AB2" s="236">
        <v>39814</v>
      </c>
      <c r="AC2" s="235">
        <f t="shared" ref="AC2:AC13" si="11">WEEKDAY(WEEKDAY(AB2,2))</f>
        <v>4</v>
      </c>
      <c r="AD2" s="237" t="str">
        <f t="shared" ref="AD2:AD13" si="12">IF(AC2=1,"Mo",IF(AC2=2,"Di",IF(AC2=3,"Mi",IF(AC2=4,"Do",IF(AC2=5,"Fr",IF(AC2=6,"Sa",IF(AC2=7,"So","")))))))</f>
        <v>Do</v>
      </c>
      <c r="AF2" s="236">
        <v>40179</v>
      </c>
      <c r="AG2" s="235">
        <f t="shared" ref="AG2:AG13" si="13">WEEKDAY(WEEKDAY(AF2,2))</f>
        <v>5</v>
      </c>
      <c r="AH2" s="237" t="str">
        <f t="shared" ref="AH2:AH13" si="14">IF(AG2=1,"Mo",IF(AG2=2,"Di",IF(AG2=3,"Mi",IF(AG2=4,"Do",IF(AG2=5,"Fr",IF(AG2=6,"Sa",IF(AG2=7,"So","")))))))</f>
        <v>Fr</v>
      </c>
      <c r="AJ2" s="236">
        <v>40544</v>
      </c>
      <c r="AK2" s="235">
        <f t="shared" ref="AK2:AK13" si="15">WEEKDAY(WEEKDAY(AJ2,2))</f>
        <v>6</v>
      </c>
      <c r="AL2" s="237" t="str">
        <f t="shared" ref="AL2:AL13" si="16">IF(AK2=1,"Mo",IF(AK2=2,"Di",IF(AK2=3,"Mi",IF(AK2=4,"Do",IF(AK2=5,"Fr",IF(AK2=6,"Sa",IF(AK2=7,"So","")))))))</f>
        <v>Sa</v>
      </c>
      <c r="AN2" s="236">
        <v>40909</v>
      </c>
      <c r="AO2" s="235">
        <f t="shared" ref="AO2:AO13" si="17">WEEKDAY(WEEKDAY(AN2,2))</f>
        <v>7</v>
      </c>
      <c r="AP2" s="237" t="str">
        <f t="shared" ref="AP2:AP13" si="18">IF(AO2=1,"Mo",IF(AO2=2,"Di",IF(AO2=3,"Mi",IF(AO2=4,"Do",IF(AO2=5,"Fr",IF(AO2=6,"Sa",IF(AO2=7,"So","")))))))</f>
        <v>So</v>
      </c>
      <c r="AR2" s="236">
        <v>41275</v>
      </c>
      <c r="AS2" s="235">
        <f t="shared" ref="AS2:AS13" si="19">WEEKDAY(WEEKDAY(AR2,2))</f>
        <v>2</v>
      </c>
      <c r="AT2" s="237" t="str">
        <f t="shared" ref="AT2:AT13" si="20">IF(AS2=1,"Mo",IF(AS2=2,"Di",IF(AS2=3,"Mi",IF(AS2=4,"Do",IF(AS2=5,"Fr",IF(AS2=6,"Sa",IF(AS2=7,"So","")))))))</f>
        <v>Di</v>
      </c>
    </row>
    <row r="3" spans="1:46" x14ac:dyDescent="0.2">
      <c r="A3" s="135" t="s">
        <v>173</v>
      </c>
      <c r="D3" s="141">
        <f>D4-49</f>
        <v>37683</v>
      </c>
      <c r="E3">
        <f t="shared" ref="E3:E13" si="21">WEEKDAY(WEEKDAY(D3,2))</f>
        <v>1</v>
      </c>
      <c r="F3" s="137" t="str">
        <f t="shared" si="0"/>
        <v>Mo</v>
      </c>
      <c r="H3" s="141">
        <f>H4-49</f>
        <v>38040</v>
      </c>
      <c r="I3">
        <f t="shared" si="1"/>
        <v>1</v>
      </c>
      <c r="J3" s="137" t="str">
        <f t="shared" si="2"/>
        <v>Mo</v>
      </c>
      <c r="L3" s="141">
        <f>L4-49</f>
        <v>38390</v>
      </c>
      <c r="M3">
        <f t="shared" si="3"/>
        <v>1</v>
      </c>
      <c r="N3" s="137" t="str">
        <f t="shared" si="4"/>
        <v>Mo</v>
      </c>
      <c r="P3" s="141">
        <f>P4-49</f>
        <v>38775</v>
      </c>
      <c r="Q3">
        <f t="shared" si="5"/>
        <v>1</v>
      </c>
      <c r="R3" s="137" t="str">
        <f t="shared" si="6"/>
        <v>Mo</v>
      </c>
      <c r="T3" s="141">
        <f>T4-49</f>
        <v>39132</v>
      </c>
      <c r="U3">
        <f t="shared" si="7"/>
        <v>1</v>
      </c>
      <c r="V3" s="137" t="str">
        <f t="shared" si="8"/>
        <v>Mo</v>
      </c>
      <c r="X3" s="141">
        <f>X4-49</f>
        <v>39482</v>
      </c>
      <c r="Y3">
        <f t="shared" si="9"/>
        <v>1</v>
      </c>
      <c r="Z3" s="137" t="str">
        <f t="shared" si="10"/>
        <v>Mo</v>
      </c>
      <c r="AB3" s="141">
        <f>AB4-49</f>
        <v>39867</v>
      </c>
      <c r="AC3">
        <f t="shared" si="11"/>
        <v>1</v>
      </c>
      <c r="AD3" s="137" t="str">
        <f t="shared" si="12"/>
        <v>Mo</v>
      </c>
      <c r="AF3" s="141">
        <f>AF4-49</f>
        <v>40224</v>
      </c>
      <c r="AG3">
        <f t="shared" si="13"/>
        <v>1</v>
      </c>
      <c r="AH3" s="137" t="str">
        <f t="shared" si="14"/>
        <v>Mo</v>
      </c>
      <c r="AJ3" s="141">
        <f>AJ4-49</f>
        <v>40609</v>
      </c>
      <c r="AK3">
        <f t="shared" si="15"/>
        <v>1</v>
      </c>
      <c r="AL3" s="137" t="str">
        <f t="shared" si="16"/>
        <v>Mo</v>
      </c>
      <c r="AN3" s="141">
        <f>AN4-49</f>
        <v>40959</v>
      </c>
      <c r="AO3">
        <f t="shared" si="17"/>
        <v>1</v>
      </c>
      <c r="AP3" s="137" t="str">
        <f t="shared" si="18"/>
        <v>Mo</v>
      </c>
      <c r="AR3" s="141">
        <f>AR4-49</f>
        <v>41316</v>
      </c>
      <c r="AS3">
        <f t="shared" si="19"/>
        <v>1</v>
      </c>
      <c r="AT3" s="137" t="str">
        <f t="shared" si="20"/>
        <v>Mo</v>
      </c>
    </row>
    <row r="4" spans="1:46" s="230" customFormat="1" x14ac:dyDescent="0.2">
      <c r="A4" s="229" t="s">
        <v>174</v>
      </c>
      <c r="D4" s="231">
        <v>37732</v>
      </c>
      <c r="E4" s="230">
        <f t="shared" si="21"/>
        <v>1</v>
      </c>
      <c r="F4" s="232" t="str">
        <f t="shared" si="0"/>
        <v>Mo</v>
      </c>
      <c r="H4" s="231">
        <v>38089</v>
      </c>
      <c r="I4" s="230">
        <f t="shared" si="1"/>
        <v>1</v>
      </c>
      <c r="J4" s="232" t="str">
        <f t="shared" si="2"/>
        <v>Mo</v>
      </c>
      <c r="L4" s="233">
        <v>38439</v>
      </c>
      <c r="M4" s="230">
        <f t="shared" si="3"/>
        <v>1</v>
      </c>
      <c r="N4" s="232" t="str">
        <f t="shared" si="4"/>
        <v>Mo</v>
      </c>
      <c r="P4" s="233">
        <v>38824</v>
      </c>
      <c r="Q4" s="230">
        <f t="shared" si="5"/>
        <v>1</v>
      </c>
      <c r="R4" s="232" t="str">
        <f t="shared" si="6"/>
        <v>Mo</v>
      </c>
      <c r="T4" s="233">
        <v>39181</v>
      </c>
      <c r="U4" s="230">
        <f t="shared" si="7"/>
        <v>1</v>
      </c>
      <c r="V4" s="232" t="str">
        <f t="shared" si="8"/>
        <v>Mo</v>
      </c>
      <c r="X4" s="233">
        <v>39531</v>
      </c>
      <c r="Y4" s="230">
        <f t="shared" si="9"/>
        <v>1</v>
      </c>
      <c r="Z4" s="232" t="str">
        <f t="shared" si="10"/>
        <v>Mo</v>
      </c>
      <c r="AB4" s="233">
        <v>39916</v>
      </c>
      <c r="AC4" s="230">
        <f t="shared" si="11"/>
        <v>1</v>
      </c>
      <c r="AD4" s="232" t="str">
        <f t="shared" si="12"/>
        <v>Mo</v>
      </c>
      <c r="AF4" s="233">
        <v>40273</v>
      </c>
      <c r="AG4" s="230">
        <f t="shared" si="13"/>
        <v>1</v>
      </c>
      <c r="AH4" s="232" t="str">
        <f t="shared" si="14"/>
        <v>Mo</v>
      </c>
      <c r="AJ4" s="233">
        <v>40658</v>
      </c>
      <c r="AK4" s="230">
        <f t="shared" si="15"/>
        <v>1</v>
      </c>
      <c r="AL4" s="232" t="str">
        <f t="shared" si="16"/>
        <v>Mo</v>
      </c>
      <c r="AN4" s="233">
        <v>41008</v>
      </c>
      <c r="AO4" s="230">
        <f t="shared" si="17"/>
        <v>1</v>
      </c>
      <c r="AP4" s="232" t="str">
        <f t="shared" si="18"/>
        <v>Mo</v>
      </c>
      <c r="AR4" s="233">
        <v>41365</v>
      </c>
      <c r="AS4" s="230">
        <f t="shared" si="19"/>
        <v>1</v>
      </c>
      <c r="AT4" s="232" t="str">
        <f t="shared" si="20"/>
        <v>Mo</v>
      </c>
    </row>
    <row r="5" spans="1:46" s="235" customFormat="1" x14ac:dyDescent="0.2">
      <c r="A5" s="234" t="s">
        <v>176</v>
      </c>
      <c r="D5" s="236">
        <v>37742</v>
      </c>
      <c r="E5" s="235">
        <f t="shared" si="21"/>
        <v>4</v>
      </c>
      <c r="F5" s="237" t="str">
        <f t="shared" si="0"/>
        <v>Do</v>
      </c>
      <c r="H5" s="236">
        <v>38108</v>
      </c>
      <c r="I5" s="235">
        <f t="shared" si="1"/>
        <v>6</v>
      </c>
      <c r="J5" s="237" t="str">
        <f t="shared" si="2"/>
        <v>Sa</v>
      </c>
      <c r="L5" s="236">
        <v>38473</v>
      </c>
      <c r="M5" s="235">
        <f t="shared" si="3"/>
        <v>7</v>
      </c>
      <c r="N5" s="237" t="str">
        <f t="shared" si="4"/>
        <v>So</v>
      </c>
      <c r="P5" s="236">
        <v>38838</v>
      </c>
      <c r="Q5" s="235">
        <f t="shared" si="5"/>
        <v>1</v>
      </c>
      <c r="R5" s="237" t="str">
        <f t="shared" si="6"/>
        <v>Mo</v>
      </c>
      <c r="T5" s="236">
        <v>39203</v>
      </c>
      <c r="U5" s="235">
        <f t="shared" si="7"/>
        <v>2</v>
      </c>
      <c r="V5" s="237" t="str">
        <f t="shared" si="8"/>
        <v>Di</v>
      </c>
      <c r="X5" s="236">
        <v>39569</v>
      </c>
      <c r="Y5" s="235">
        <f t="shared" si="9"/>
        <v>4</v>
      </c>
      <c r="Z5" s="237" t="str">
        <f t="shared" si="10"/>
        <v>Do</v>
      </c>
      <c r="AB5" s="236">
        <v>39934</v>
      </c>
      <c r="AC5" s="235">
        <f t="shared" si="11"/>
        <v>5</v>
      </c>
      <c r="AD5" s="237" t="str">
        <f t="shared" si="12"/>
        <v>Fr</v>
      </c>
      <c r="AF5" s="236">
        <v>40299</v>
      </c>
      <c r="AG5" s="235">
        <f t="shared" si="13"/>
        <v>6</v>
      </c>
      <c r="AH5" s="237" t="str">
        <f t="shared" si="14"/>
        <v>Sa</v>
      </c>
      <c r="AJ5" s="236">
        <v>40664</v>
      </c>
      <c r="AK5" s="235">
        <f t="shared" si="15"/>
        <v>7</v>
      </c>
      <c r="AL5" s="237" t="str">
        <f t="shared" si="16"/>
        <v>So</v>
      </c>
      <c r="AN5" s="236">
        <v>41030</v>
      </c>
      <c r="AO5" s="235">
        <f t="shared" si="17"/>
        <v>2</v>
      </c>
      <c r="AP5" s="237" t="str">
        <f t="shared" si="18"/>
        <v>Di</v>
      </c>
      <c r="AR5" s="236">
        <v>41030</v>
      </c>
      <c r="AS5" s="235">
        <f t="shared" si="19"/>
        <v>2</v>
      </c>
      <c r="AT5" s="237" t="str">
        <f t="shared" si="20"/>
        <v>Di</v>
      </c>
    </row>
    <row r="6" spans="1:46" x14ac:dyDescent="0.2">
      <c r="A6" s="135" t="s">
        <v>175</v>
      </c>
      <c r="D6" s="136">
        <f>D4+38</f>
        <v>37770</v>
      </c>
      <c r="E6">
        <f t="shared" si="21"/>
        <v>4</v>
      </c>
      <c r="F6" s="137" t="str">
        <f t="shared" si="0"/>
        <v>Do</v>
      </c>
      <c r="H6" s="136">
        <f>H4+38</f>
        <v>38127</v>
      </c>
      <c r="I6">
        <f t="shared" si="1"/>
        <v>4</v>
      </c>
      <c r="J6" s="137" t="str">
        <f t="shared" si="2"/>
        <v>Do</v>
      </c>
      <c r="L6" s="136">
        <f>L4+38</f>
        <v>38477</v>
      </c>
      <c r="M6">
        <f t="shared" si="3"/>
        <v>4</v>
      </c>
      <c r="N6" s="137" t="str">
        <f t="shared" si="4"/>
        <v>Do</v>
      </c>
      <c r="P6" s="136">
        <f>P4+38</f>
        <v>38862</v>
      </c>
      <c r="Q6">
        <f t="shared" si="5"/>
        <v>4</v>
      </c>
      <c r="R6" s="137" t="str">
        <f t="shared" si="6"/>
        <v>Do</v>
      </c>
      <c r="T6" s="136">
        <f>T4+38</f>
        <v>39219</v>
      </c>
      <c r="U6">
        <f t="shared" si="7"/>
        <v>4</v>
      </c>
      <c r="V6" s="137" t="str">
        <f t="shared" si="8"/>
        <v>Do</v>
      </c>
      <c r="X6" s="136">
        <f>X4+38</f>
        <v>39569</v>
      </c>
      <c r="Y6">
        <f t="shared" si="9"/>
        <v>4</v>
      </c>
      <c r="Z6" s="137" t="str">
        <f t="shared" si="10"/>
        <v>Do</v>
      </c>
      <c r="AB6" s="136">
        <f>AB4+38</f>
        <v>39954</v>
      </c>
      <c r="AC6">
        <f t="shared" si="11"/>
        <v>4</v>
      </c>
      <c r="AD6" s="137" t="str">
        <f t="shared" si="12"/>
        <v>Do</v>
      </c>
      <c r="AF6" s="136">
        <f>AF4+38</f>
        <v>40311</v>
      </c>
      <c r="AG6">
        <f t="shared" si="13"/>
        <v>4</v>
      </c>
      <c r="AH6" s="137" t="str">
        <f t="shared" si="14"/>
        <v>Do</v>
      </c>
      <c r="AJ6" s="136">
        <f>AJ4+38</f>
        <v>40696</v>
      </c>
      <c r="AK6">
        <f t="shared" si="15"/>
        <v>4</v>
      </c>
      <c r="AL6" s="137" t="str">
        <f t="shared" si="16"/>
        <v>Do</v>
      </c>
      <c r="AN6" s="136">
        <f>AN4+38</f>
        <v>41046</v>
      </c>
      <c r="AO6">
        <f t="shared" si="17"/>
        <v>4</v>
      </c>
      <c r="AP6" s="137" t="str">
        <f t="shared" si="18"/>
        <v>Do</v>
      </c>
      <c r="AR6" s="136">
        <f>AR4+38</f>
        <v>41403</v>
      </c>
      <c r="AS6">
        <f t="shared" si="19"/>
        <v>4</v>
      </c>
      <c r="AT6" s="137" t="str">
        <f t="shared" si="20"/>
        <v>Do</v>
      </c>
    </row>
    <row r="7" spans="1:46" x14ac:dyDescent="0.2">
      <c r="A7" s="135" t="s">
        <v>177</v>
      </c>
      <c r="D7" s="136">
        <f>D4+49</f>
        <v>37781</v>
      </c>
      <c r="E7">
        <f t="shared" si="21"/>
        <v>1</v>
      </c>
      <c r="F7" s="137" t="str">
        <f t="shared" si="0"/>
        <v>Mo</v>
      </c>
      <c r="H7" s="136">
        <f>H4+49</f>
        <v>38138</v>
      </c>
      <c r="I7">
        <f t="shared" si="1"/>
        <v>1</v>
      </c>
      <c r="J7" s="137" t="str">
        <f t="shared" si="2"/>
        <v>Mo</v>
      </c>
      <c r="L7" s="136">
        <f>L4+49</f>
        <v>38488</v>
      </c>
      <c r="M7">
        <f t="shared" si="3"/>
        <v>1</v>
      </c>
      <c r="N7" s="137" t="str">
        <f t="shared" si="4"/>
        <v>Mo</v>
      </c>
      <c r="P7" s="136">
        <f>P4+49</f>
        <v>38873</v>
      </c>
      <c r="Q7">
        <f t="shared" si="5"/>
        <v>1</v>
      </c>
      <c r="R7" s="137" t="str">
        <f t="shared" si="6"/>
        <v>Mo</v>
      </c>
      <c r="T7" s="136">
        <f>T4+49</f>
        <v>39230</v>
      </c>
      <c r="U7">
        <f t="shared" si="7"/>
        <v>1</v>
      </c>
      <c r="V7" s="137" t="str">
        <f t="shared" si="8"/>
        <v>Mo</v>
      </c>
      <c r="X7" s="136">
        <f>X4+49</f>
        <v>39580</v>
      </c>
      <c r="Y7">
        <f t="shared" si="9"/>
        <v>1</v>
      </c>
      <c r="Z7" s="137" t="str">
        <f t="shared" si="10"/>
        <v>Mo</v>
      </c>
      <c r="AB7" s="136">
        <f>AB4+49</f>
        <v>39965</v>
      </c>
      <c r="AC7">
        <f t="shared" si="11"/>
        <v>1</v>
      </c>
      <c r="AD7" s="137" t="str">
        <f t="shared" si="12"/>
        <v>Mo</v>
      </c>
      <c r="AF7" s="136">
        <f>AF4+49</f>
        <v>40322</v>
      </c>
      <c r="AG7">
        <f t="shared" si="13"/>
        <v>1</v>
      </c>
      <c r="AH7" s="137" t="str">
        <f t="shared" si="14"/>
        <v>Mo</v>
      </c>
      <c r="AJ7" s="136">
        <f>AJ4+49</f>
        <v>40707</v>
      </c>
      <c r="AK7">
        <f t="shared" si="15"/>
        <v>1</v>
      </c>
      <c r="AL7" s="137" t="str">
        <f t="shared" si="16"/>
        <v>Mo</v>
      </c>
      <c r="AN7" s="136">
        <f>AN4+49</f>
        <v>41057</v>
      </c>
      <c r="AO7">
        <f t="shared" si="17"/>
        <v>1</v>
      </c>
      <c r="AP7" s="137" t="str">
        <f t="shared" si="18"/>
        <v>Mo</v>
      </c>
      <c r="AR7" s="136">
        <f>AR4+49</f>
        <v>41414</v>
      </c>
      <c r="AS7">
        <f t="shared" si="19"/>
        <v>1</v>
      </c>
      <c r="AT7" s="137" t="str">
        <f t="shared" si="20"/>
        <v>Mo</v>
      </c>
    </row>
    <row r="8" spans="1:46" x14ac:dyDescent="0.2">
      <c r="A8" s="135" t="s">
        <v>147</v>
      </c>
      <c r="D8" s="136">
        <f>D4+59</f>
        <v>37791</v>
      </c>
      <c r="E8">
        <f t="shared" si="21"/>
        <v>4</v>
      </c>
      <c r="F8" s="137" t="str">
        <f t="shared" si="0"/>
        <v>Do</v>
      </c>
      <c r="H8" s="136">
        <f>H4+59</f>
        <v>38148</v>
      </c>
      <c r="I8">
        <f t="shared" si="1"/>
        <v>4</v>
      </c>
      <c r="J8" s="137" t="str">
        <f t="shared" si="2"/>
        <v>Do</v>
      </c>
      <c r="L8" s="136">
        <f>L4+59</f>
        <v>38498</v>
      </c>
      <c r="M8">
        <f t="shared" si="3"/>
        <v>4</v>
      </c>
      <c r="N8" s="137" t="str">
        <f t="shared" si="4"/>
        <v>Do</v>
      </c>
      <c r="P8" s="136">
        <f>P4+59</f>
        <v>38883</v>
      </c>
      <c r="Q8">
        <f t="shared" si="5"/>
        <v>4</v>
      </c>
      <c r="R8" s="137" t="str">
        <f t="shared" si="6"/>
        <v>Do</v>
      </c>
      <c r="T8" s="136">
        <f>T4+59</f>
        <v>39240</v>
      </c>
      <c r="U8">
        <f t="shared" si="7"/>
        <v>4</v>
      </c>
      <c r="V8" s="137" t="str">
        <f t="shared" si="8"/>
        <v>Do</v>
      </c>
      <c r="X8" s="136">
        <f>X4+59</f>
        <v>39590</v>
      </c>
      <c r="Y8">
        <f t="shared" si="9"/>
        <v>4</v>
      </c>
      <c r="Z8" s="137" t="str">
        <f t="shared" si="10"/>
        <v>Do</v>
      </c>
      <c r="AB8" s="136">
        <f>AB4+59</f>
        <v>39975</v>
      </c>
      <c r="AC8">
        <f t="shared" si="11"/>
        <v>4</v>
      </c>
      <c r="AD8" s="137" t="str">
        <f t="shared" si="12"/>
        <v>Do</v>
      </c>
      <c r="AF8" s="136">
        <f>AF4+59</f>
        <v>40332</v>
      </c>
      <c r="AG8">
        <f t="shared" si="13"/>
        <v>4</v>
      </c>
      <c r="AH8" s="137" t="str">
        <f t="shared" si="14"/>
        <v>Do</v>
      </c>
      <c r="AJ8" s="136">
        <f>AJ4+59</f>
        <v>40717</v>
      </c>
      <c r="AK8">
        <f t="shared" si="15"/>
        <v>4</v>
      </c>
      <c r="AL8" s="137" t="str">
        <f t="shared" si="16"/>
        <v>Do</v>
      </c>
      <c r="AN8" s="136">
        <f>AN4+59</f>
        <v>41067</v>
      </c>
      <c r="AO8">
        <f t="shared" si="17"/>
        <v>4</v>
      </c>
      <c r="AP8" s="137" t="str">
        <f t="shared" si="18"/>
        <v>Do</v>
      </c>
      <c r="AR8" s="136">
        <f>AR4+59</f>
        <v>41424</v>
      </c>
      <c r="AS8">
        <f t="shared" si="19"/>
        <v>4</v>
      </c>
      <c r="AT8" s="137" t="str">
        <f t="shared" si="20"/>
        <v>Do</v>
      </c>
    </row>
    <row r="9" spans="1:46" s="235" customFormat="1" x14ac:dyDescent="0.2">
      <c r="A9" s="234" t="s">
        <v>178</v>
      </c>
      <c r="D9" s="236">
        <v>37897</v>
      </c>
      <c r="E9" s="235">
        <f t="shared" si="21"/>
        <v>5</v>
      </c>
      <c r="F9" s="237" t="str">
        <f t="shared" si="0"/>
        <v>Fr</v>
      </c>
      <c r="H9" s="236">
        <v>38263</v>
      </c>
      <c r="I9" s="235">
        <f t="shared" si="1"/>
        <v>7</v>
      </c>
      <c r="J9" s="237" t="str">
        <f t="shared" si="2"/>
        <v>So</v>
      </c>
      <c r="L9" s="236">
        <v>38628</v>
      </c>
      <c r="M9" s="235">
        <f t="shared" si="3"/>
        <v>1</v>
      </c>
      <c r="N9" s="237" t="str">
        <f t="shared" si="4"/>
        <v>Mo</v>
      </c>
      <c r="P9" s="236">
        <v>38993</v>
      </c>
      <c r="Q9" s="235">
        <f t="shared" si="5"/>
        <v>2</v>
      </c>
      <c r="R9" s="237" t="str">
        <f t="shared" si="6"/>
        <v>Di</v>
      </c>
      <c r="T9" s="236">
        <v>39358</v>
      </c>
      <c r="U9" s="235">
        <f t="shared" si="7"/>
        <v>3</v>
      </c>
      <c r="V9" s="237" t="str">
        <f t="shared" si="8"/>
        <v>Mi</v>
      </c>
      <c r="X9" s="236">
        <v>39724</v>
      </c>
      <c r="Y9" s="235">
        <f t="shared" si="9"/>
        <v>5</v>
      </c>
      <c r="Z9" s="237" t="str">
        <f t="shared" si="10"/>
        <v>Fr</v>
      </c>
      <c r="AB9" s="236">
        <v>40089</v>
      </c>
      <c r="AC9" s="235">
        <f t="shared" si="11"/>
        <v>6</v>
      </c>
      <c r="AD9" s="237" t="str">
        <f t="shared" si="12"/>
        <v>Sa</v>
      </c>
      <c r="AF9" s="236">
        <v>40454</v>
      </c>
      <c r="AG9" s="235">
        <f t="shared" si="13"/>
        <v>7</v>
      </c>
      <c r="AH9" s="237" t="str">
        <f t="shared" si="14"/>
        <v>So</v>
      </c>
      <c r="AJ9" s="236">
        <v>40819</v>
      </c>
      <c r="AK9" s="235">
        <f t="shared" si="15"/>
        <v>1</v>
      </c>
      <c r="AL9" s="237" t="str">
        <f t="shared" si="16"/>
        <v>Mo</v>
      </c>
      <c r="AN9" s="236">
        <v>41185</v>
      </c>
      <c r="AO9" s="235">
        <f t="shared" si="17"/>
        <v>3</v>
      </c>
      <c r="AP9" s="237" t="str">
        <f t="shared" si="18"/>
        <v>Mi</v>
      </c>
      <c r="AR9" s="236">
        <v>41550</v>
      </c>
      <c r="AS9" s="235">
        <f t="shared" si="19"/>
        <v>4</v>
      </c>
      <c r="AT9" s="237" t="str">
        <f t="shared" si="20"/>
        <v>Do</v>
      </c>
    </row>
    <row r="10" spans="1:46" s="235" customFormat="1" x14ac:dyDescent="0.2">
      <c r="A10" s="234" t="s">
        <v>179</v>
      </c>
      <c r="D10" s="236">
        <v>37926</v>
      </c>
      <c r="E10" s="235">
        <f t="shared" si="21"/>
        <v>6</v>
      </c>
      <c r="F10" s="237" t="str">
        <f t="shared" si="0"/>
        <v>Sa</v>
      </c>
      <c r="H10" s="236">
        <v>38292</v>
      </c>
      <c r="I10" s="235">
        <f t="shared" si="1"/>
        <v>1</v>
      </c>
      <c r="J10" s="237" t="str">
        <f t="shared" si="2"/>
        <v>Mo</v>
      </c>
      <c r="L10" s="236">
        <v>38657</v>
      </c>
      <c r="M10" s="235">
        <f t="shared" si="3"/>
        <v>2</v>
      </c>
      <c r="N10" s="237" t="str">
        <f t="shared" si="4"/>
        <v>Di</v>
      </c>
      <c r="P10" s="236">
        <v>39022</v>
      </c>
      <c r="Q10" s="235">
        <f t="shared" si="5"/>
        <v>3</v>
      </c>
      <c r="R10" s="237" t="str">
        <f t="shared" si="6"/>
        <v>Mi</v>
      </c>
      <c r="T10" s="236">
        <v>39387</v>
      </c>
      <c r="U10" s="235">
        <f t="shared" si="7"/>
        <v>4</v>
      </c>
      <c r="V10" s="237" t="str">
        <f t="shared" si="8"/>
        <v>Do</v>
      </c>
      <c r="X10" s="236">
        <v>39753</v>
      </c>
      <c r="Y10" s="235">
        <f t="shared" si="9"/>
        <v>6</v>
      </c>
      <c r="Z10" s="237" t="str">
        <f t="shared" si="10"/>
        <v>Sa</v>
      </c>
      <c r="AB10" s="236">
        <v>40118</v>
      </c>
      <c r="AC10" s="235">
        <f t="shared" si="11"/>
        <v>7</v>
      </c>
      <c r="AD10" s="237" t="str">
        <f t="shared" si="12"/>
        <v>So</v>
      </c>
      <c r="AF10" s="236">
        <v>40483</v>
      </c>
      <c r="AG10" s="235">
        <f t="shared" si="13"/>
        <v>1</v>
      </c>
      <c r="AH10" s="237" t="str">
        <f t="shared" si="14"/>
        <v>Mo</v>
      </c>
      <c r="AJ10" s="236">
        <v>40848</v>
      </c>
      <c r="AK10" s="235">
        <f t="shared" si="15"/>
        <v>2</v>
      </c>
      <c r="AL10" s="237" t="str">
        <f t="shared" si="16"/>
        <v>Di</v>
      </c>
      <c r="AN10" s="236">
        <v>41214</v>
      </c>
      <c r="AO10" s="235">
        <f t="shared" si="17"/>
        <v>4</v>
      </c>
      <c r="AP10" s="237" t="str">
        <f t="shared" si="18"/>
        <v>Do</v>
      </c>
      <c r="AR10" s="236">
        <v>41579</v>
      </c>
      <c r="AS10" s="235">
        <f t="shared" si="19"/>
        <v>5</v>
      </c>
      <c r="AT10" s="237" t="str">
        <f t="shared" si="20"/>
        <v>Fr</v>
      </c>
    </row>
    <row r="11" spans="1:46" x14ac:dyDescent="0.2">
      <c r="A11" s="135" t="s">
        <v>180</v>
      </c>
      <c r="D11" s="136"/>
      <c r="E11">
        <f t="shared" si="21"/>
        <v>6</v>
      </c>
      <c r="F11" s="137" t="str">
        <f t="shared" si="0"/>
        <v>Sa</v>
      </c>
      <c r="H11" s="136"/>
      <c r="I11">
        <f t="shared" si="1"/>
        <v>6</v>
      </c>
      <c r="J11" s="137" t="str">
        <f t="shared" si="2"/>
        <v>Sa</v>
      </c>
      <c r="L11" s="136"/>
      <c r="M11">
        <f t="shared" si="3"/>
        <v>6</v>
      </c>
      <c r="N11" s="137" t="str">
        <f t="shared" si="4"/>
        <v>Sa</v>
      </c>
      <c r="P11" s="136"/>
      <c r="Q11">
        <f t="shared" si="5"/>
        <v>6</v>
      </c>
      <c r="R11" s="137" t="str">
        <f t="shared" si="6"/>
        <v>Sa</v>
      </c>
      <c r="T11" s="136"/>
      <c r="U11">
        <f t="shared" si="7"/>
        <v>6</v>
      </c>
      <c r="V11" s="137" t="str">
        <f t="shared" si="8"/>
        <v>Sa</v>
      </c>
      <c r="X11" s="136"/>
      <c r="Y11">
        <f t="shared" si="9"/>
        <v>6</v>
      </c>
      <c r="Z11" s="137" t="str">
        <f t="shared" si="10"/>
        <v>Sa</v>
      </c>
      <c r="AB11" s="136"/>
      <c r="AC11">
        <f t="shared" si="11"/>
        <v>6</v>
      </c>
      <c r="AD11" s="137" t="str">
        <f t="shared" si="12"/>
        <v>Sa</v>
      </c>
      <c r="AF11" s="136"/>
      <c r="AG11">
        <f t="shared" si="13"/>
        <v>6</v>
      </c>
      <c r="AH11" s="137" t="str">
        <f t="shared" si="14"/>
        <v>Sa</v>
      </c>
      <c r="AJ11" s="136"/>
      <c r="AK11">
        <f t="shared" si="15"/>
        <v>6</v>
      </c>
      <c r="AL11" s="137" t="str">
        <f t="shared" si="16"/>
        <v>Sa</v>
      </c>
      <c r="AN11" s="136"/>
      <c r="AO11">
        <f t="shared" si="17"/>
        <v>6</v>
      </c>
      <c r="AP11" s="137" t="str">
        <f t="shared" si="18"/>
        <v>Sa</v>
      </c>
      <c r="AR11" s="136"/>
      <c r="AS11">
        <f t="shared" si="19"/>
        <v>6</v>
      </c>
      <c r="AT11" s="137" t="str">
        <f t="shared" si="20"/>
        <v>Sa</v>
      </c>
    </row>
    <row r="12" spans="1:46" s="235" customFormat="1" x14ac:dyDescent="0.2">
      <c r="A12" s="234" t="s">
        <v>181</v>
      </c>
      <c r="D12" s="236">
        <v>37979</v>
      </c>
      <c r="E12" s="235">
        <f t="shared" si="21"/>
        <v>3</v>
      </c>
      <c r="F12" s="237" t="str">
        <f t="shared" si="0"/>
        <v>Mi</v>
      </c>
      <c r="H12" s="236">
        <v>38345</v>
      </c>
      <c r="I12" s="235">
        <f t="shared" si="1"/>
        <v>5</v>
      </c>
      <c r="J12" s="237" t="str">
        <f t="shared" si="2"/>
        <v>Fr</v>
      </c>
      <c r="L12" s="236">
        <v>38710</v>
      </c>
      <c r="M12" s="235">
        <f t="shared" si="3"/>
        <v>6</v>
      </c>
      <c r="N12" s="237" t="str">
        <f t="shared" si="4"/>
        <v>Sa</v>
      </c>
      <c r="P12" s="236">
        <v>39075</v>
      </c>
      <c r="Q12" s="235">
        <f t="shared" si="5"/>
        <v>7</v>
      </c>
      <c r="R12" s="237" t="str">
        <f t="shared" si="6"/>
        <v>So</v>
      </c>
      <c r="T12" s="236">
        <v>39440</v>
      </c>
      <c r="U12" s="235">
        <f t="shared" si="7"/>
        <v>1</v>
      </c>
      <c r="V12" s="237" t="str">
        <f t="shared" si="8"/>
        <v>Mo</v>
      </c>
      <c r="X12" s="236">
        <v>39806</v>
      </c>
      <c r="Y12" s="235">
        <f t="shared" si="9"/>
        <v>3</v>
      </c>
      <c r="Z12" s="237" t="str">
        <f t="shared" si="10"/>
        <v>Mi</v>
      </c>
      <c r="AB12" s="236">
        <v>40171</v>
      </c>
      <c r="AC12" s="235">
        <f t="shared" si="11"/>
        <v>4</v>
      </c>
      <c r="AD12" s="237" t="str">
        <f t="shared" si="12"/>
        <v>Do</v>
      </c>
      <c r="AF12" s="236">
        <v>40536</v>
      </c>
      <c r="AG12" s="235">
        <f t="shared" si="13"/>
        <v>5</v>
      </c>
      <c r="AH12" s="237" t="str">
        <f t="shared" si="14"/>
        <v>Fr</v>
      </c>
      <c r="AJ12" s="236">
        <v>40901</v>
      </c>
      <c r="AK12" s="235">
        <f t="shared" si="15"/>
        <v>6</v>
      </c>
      <c r="AL12" s="237" t="str">
        <f t="shared" si="16"/>
        <v>Sa</v>
      </c>
      <c r="AN12" s="236">
        <v>41267</v>
      </c>
      <c r="AO12" s="235">
        <f t="shared" si="17"/>
        <v>1</v>
      </c>
      <c r="AP12" s="237" t="str">
        <f t="shared" si="18"/>
        <v>Mo</v>
      </c>
      <c r="AR12" s="236">
        <v>41632</v>
      </c>
      <c r="AS12" s="235">
        <f t="shared" si="19"/>
        <v>2</v>
      </c>
      <c r="AT12" s="237" t="str">
        <f t="shared" si="20"/>
        <v>Di</v>
      </c>
    </row>
    <row r="13" spans="1:46" s="235" customFormat="1" x14ac:dyDescent="0.2">
      <c r="A13" s="234" t="s">
        <v>182</v>
      </c>
      <c r="D13" s="236">
        <v>37986</v>
      </c>
      <c r="E13" s="235">
        <f t="shared" si="21"/>
        <v>3</v>
      </c>
      <c r="F13" s="237" t="str">
        <f t="shared" si="0"/>
        <v>Mi</v>
      </c>
      <c r="H13" s="236">
        <v>38352</v>
      </c>
      <c r="I13" s="235">
        <f t="shared" si="1"/>
        <v>5</v>
      </c>
      <c r="J13" s="237" t="str">
        <f t="shared" si="2"/>
        <v>Fr</v>
      </c>
      <c r="L13" s="236">
        <v>38717</v>
      </c>
      <c r="M13" s="235">
        <f t="shared" si="3"/>
        <v>6</v>
      </c>
      <c r="N13" s="237" t="str">
        <f t="shared" si="4"/>
        <v>Sa</v>
      </c>
      <c r="P13" s="236">
        <v>39082</v>
      </c>
      <c r="Q13" s="235">
        <f t="shared" si="5"/>
        <v>7</v>
      </c>
      <c r="R13" s="237" t="str">
        <f t="shared" si="6"/>
        <v>So</v>
      </c>
      <c r="T13" s="236">
        <v>39447</v>
      </c>
      <c r="U13" s="235">
        <f t="shared" si="7"/>
        <v>1</v>
      </c>
      <c r="V13" s="237" t="str">
        <f t="shared" si="8"/>
        <v>Mo</v>
      </c>
      <c r="X13" s="236">
        <v>39813</v>
      </c>
      <c r="Y13" s="235">
        <f t="shared" si="9"/>
        <v>3</v>
      </c>
      <c r="Z13" s="237" t="str">
        <f t="shared" si="10"/>
        <v>Mi</v>
      </c>
      <c r="AB13" s="236">
        <v>40178</v>
      </c>
      <c r="AC13" s="235">
        <f t="shared" si="11"/>
        <v>4</v>
      </c>
      <c r="AD13" s="237" t="str">
        <f t="shared" si="12"/>
        <v>Do</v>
      </c>
      <c r="AF13" s="236">
        <v>40543</v>
      </c>
      <c r="AG13" s="235">
        <f t="shared" si="13"/>
        <v>5</v>
      </c>
      <c r="AH13" s="237" t="str">
        <f t="shared" si="14"/>
        <v>Fr</v>
      </c>
      <c r="AJ13" s="236">
        <v>40908</v>
      </c>
      <c r="AK13" s="235">
        <f t="shared" si="15"/>
        <v>6</v>
      </c>
      <c r="AL13" s="237" t="str">
        <f t="shared" si="16"/>
        <v>Sa</v>
      </c>
      <c r="AN13" s="236">
        <v>41274</v>
      </c>
      <c r="AO13" s="235">
        <f t="shared" si="17"/>
        <v>1</v>
      </c>
      <c r="AP13" s="237" t="str">
        <f t="shared" si="18"/>
        <v>Mo</v>
      </c>
      <c r="AR13" s="236">
        <v>41639</v>
      </c>
      <c r="AS13" s="235">
        <f t="shared" si="19"/>
        <v>2</v>
      </c>
      <c r="AT13" s="237" t="str">
        <f t="shared" si="20"/>
        <v>Di</v>
      </c>
    </row>
    <row r="14" spans="1:46" x14ac:dyDescent="0.2">
      <c r="A14" s="135"/>
      <c r="D14" s="136"/>
      <c r="F14" s="137"/>
      <c r="H14" s="136"/>
      <c r="J14" s="137"/>
      <c r="L14" s="136"/>
      <c r="N14" s="137"/>
      <c r="P14" s="136"/>
      <c r="R14" s="137"/>
      <c r="T14" s="136"/>
      <c r="V14" s="137"/>
      <c r="X14" s="136"/>
      <c r="Z14" s="137"/>
      <c r="AB14" s="136"/>
      <c r="AD14" s="137"/>
      <c r="AF14" s="136"/>
      <c r="AH14" s="137"/>
      <c r="AJ14" s="136"/>
      <c r="AL14" s="137"/>
      <c r="AN14" s="136"/>
      <c r="AP14" s="137"/>
      <c r="AR14" s="136"/>
      <c r="AT14" s="137"/>
    </row>
    <row r="15" spans="1:46" x14ac:dyDescent="0.2">
      <c r="A15" s="144" t="s">
        <v>183</v>
      </c>
      <c r="D15" s="136"/>
      <c r="F15" s="137"/>
      <c r="H15" s="136"/>
      <c r="J15" s="137"/>
      <c r="L15" s="136"/>
      <c r="N15" s="137"/>
      <c r="P15" s="136"/>
      <c r="R15" s="137"/>
      <c r="T15" s="136"/>
      <c r="V15" s="137"/>
      <c r="X15" s="136"/>
      <c r="Z15" s="137"/>
      <c r="AB15" s="136"/>
      <c r="AD15" s="137"/>
      <c r="AF15" s="136"/>
      <c r="AH15" s="137"/>
      <c r="AJ15" s="136"/>
      <c r="AL15" s="137"/>
      <c r="AN15" s="136"/>
      <c r="AP15" s="137"/>
      <c r="AR15" s="136"/>
      <c r="AT15" s="137"/>
    </row>
    <row r="16" spans="1:46" x14ac:dyDescent="0.2">
      <c r="A16" s="135" t="s">
        <v>184</v>
      </c>
      <c r="D16" s="136">
        <v>37625</v>
      </c>
      <c r="E16">
        <f t="shared" ref="E16:E27" si="22">WEEKDAY(WEEKDAY(D16,2))</f>
        <v>6</v>
      </c>
      <c r="F16" s="137" t="str">
        <f t="shared" ref="F16:F27" si="23">IF(E16=1,"Mo",IF(E16=2,"Di",IF(E16=3,"Mi",IF(E16=4,"Do",IF(E16=5,"Fr",IF(E16=6,"Sa",IF(E16=7,"So","")))))))</f>
        <v>Sa</v>
      </c>
      <c r="H16" s="136">
        <v>37989</v>
      </c>
      <c r="I16">
        <f t="shared" ref="I16:I27" si="24">WEEKDAY(WEEKDAY(H16,2))</f>
        <v>6</v>
      </c>
      <c r="J16" s="137" t="str">
        <f t="shared" ref="J16:J27" si="25">IF(I16=1,"Mo",IF(I16=2,"Di",IF(I16=3,"Mi",IF(I16=4,"Do",IF(I16=5,"Fr",IF(I16=6,"Sa",IF(I16=7,"So","")))))))</f>
        <v>Sa</v>
      </c>
      <c r="L16" s="136">
        <v>38353</v>
      </c>
      <c r="M16">
        <f t="shared" ref="M16:M27" si="26">WEEKDAY(WEEKDAY(L16,2))</f>
        <v>6</v>
      </c>
      <c r="N16" s="137" t="str">
        <f t="shared" ref="N16:N27" si="27">IF(M16=1,"Mo",IF(M16=2,"Di",IF(M16=3,"Mi",IF(M16=4,"Do",IF(M16=5,"Fr",IF(M16=6,"Sa",IF(M16=7,"So","")))))))</f>
        <v>Sa</v>
      </c>
      <c r="P16" s="136">
        <v>38724</v>
      </c>
      <c r="Q16">
        <f t="shared" ref="Q16:Q27" si="28">WEEKDAY(WEEKDAY(P16,2))</f>
        <v>6</v>
      </c>
      <c r="R16" s="137" t="str">
        <f t="shared" ref="R16:R27" si="29">IF(Q16=1,"Mo",IF(Q16=2,"Di",IF(Q16=3,"Mi",IF(Q16=4,"Do",IF(Q16=5,"Fr",IF(Q16=6,"Sa",IF(Q16=7,"So","")))))))</f>
        <v>Sa</v>
      </c>
      <c r="T16" s="136">
        <v>39088</v>
      </c>
      <c r="U16">
        <f t="shared" ref="U16:U27" si="30">WEEKDAY(WEEKDAY(T16,2))</f>
        <v>6</v>
      </c>
      <c r="V16" s="137" t="str">
        <f t="shared" ref="V16:V27" si="31">IF(U16=1,"Mo",IF(U16=2,"Di",IF(U16=3,"Mi",IF(U16=4,"Do",IF(U16=5,"Fr",IF(U16=6,"Sa",IF(U16=7,"So","")))))))</f>
        <v>Sa</v>
      </c>
      <c r="X16" s="136">
        <v>39452</v>
      </c>
      <c r="Y16">
        <f t="shared" ref="Y16:Y27" si="32">WEEKDAY(WEEKDAY(X16,2))</f>
        <v>6</v>
      </c>
      <c r="Z16" s="137" t="str">
        <f t="shared" ref="Z16:Z27" si="33">IF(Y16=1,"Mo",IF(Y16=2,"Di",IF(Y16=3,"Mi",IF(Y16=4,"Do",IF(Y16=5,"Fr",IF(Y16=6,"Sa",IF(Y16=7,"So","")))))))</f>
        <v>Sa</v>
      </c>
      <c r="AB16" s="136">
        <v>39816</v>
      </c>
      <c r="AC16">
        <f t="shared" ref="AC16:AC27" si="34">WEEKDAY(WEEKDAY(AB16,2))</f>
        <v>6</v>
      </c>
      <c r="AD16" s="137" t="str">
        <f t="shared" ref="AD16:AD27" si="35">IF(AC16=1,"Mo",IF(AC16=2,"Di",IF(AC16=3,"Mi",IF(AC16=4,"Do",IF(AC16=5,"Fr",IF(AC16=6,"Sa",IF(AC16=7,"So","")))))))</f>
        <v>Sa</v>
      </c>
      <c r="AF16" s="136"/>
      <c r="AG16">
        <f t="shared" ref="AG16:AG27" si="36">WEEKDAY(WEEKDAY(AF16,2))</f>
        <v>6</v>
      </c>
      <c r="AH16" s="137" t="str">
        <f t="shared" ref="AH16:AH27" si="37">IF(AG16=1,"Mo",IF(AG16=2,"Di",IF(AG16=3,"Mi",IF(AG16=4,"Do",IF(AG16=5,"Fr",IF(AG16=6,"Sa",IF(AG16=7,"So","")))))))</f>
        <v>Sa</v>
      </c>
      <c r="AJ16" s="136"/>
      <c r="AK16">
        <f t="shared" ref="AK16:AK27" si="38">WEEKDAY(WEEKDAY(AJ16,2))</f>
        <v>6</v>
      </c>
      <c r="AL16" s="137" t="str">
        <f t="shared" ref="AL16:AL27" si="39">IF(AK16=1,"Mo",IF(AK16=2,"Di",IF(AK16=3,"Mi",IF(AK16=4,"Do",IF(AK16=5,"Fr",IF(AK16=6,"Sa",IF(AK16=7,"So","")))))))</f>
        <v>Sa</v>
      </c>
      <c r="AN16" s="136"/>
      <c r="AO16">
        <f t="shared" ref="AO16:AO27" si="40">WEEKDAY(WEEKDAY(AN16,2))</f>
        <v>6</v>
      </c>
      <c r="AP16" s="137" t="str">
        <f t="shared" ref="AP16:AP27" si="41">IF(AO16=1,"Mo",IF(AO16=2,"Di",IF(AO16=3,"Mi",IF(AO16=4,"Do",IF(AO16=5,"Fr",IF(AO16=6,"Sa",IF(AO16=7,"So","")))))))</f>
        <v>Sa</v>
      </c>
      <c r="AR16" s="136"/>
      <c r="AS16">
        <f t="shared" ref="AS16:AS27" si="42">WEEKDAY(WEEKDAY(AR16,2))</f>
        <v>6</v>
      </c>
      <c r="AT16" s="137" t="str">
        <f t="shared" ref="AT16:AT27" si="43">IF(AS16=1,"Mo",IF(AS16=2,"Di",IF(AS16=3,"Mi",IF(AS16=4,"Do",IF(AS16=5,"Fr",IF(AS16=6,"Sa",IF(AS16=7,"So","")))))))</f>
        <v>Sa</v>
      </c>
    </row>
    <row r="17" spans="1:46" x14ac:dyDescent="0.2">
      <c r="A17" s="135" t="s">
        <v>185</v>
      </c>
      <c r="D17" s="136">
        <v>37653</v>
      </c>
      <c r="E17">
        <f t="shared" si="22"/>
        <v>6</v>
      </c>
      <c r="F17" s="137" t="str">
        <f t="shared" si="23"/>
        <v>Sa</v>
      </c>
      <c r="H17" s="136">
        <v>38024</v>
      </c>
      <c r="I17">
        <f t="shared" si="24"/>
        <v>6</v>
      </c>
      <c r="J17" s="137" t="str">
        <f t="shared" si="25"/>
        <v>Sa</v>
      </c>
      <c r="L17" s="136">
        <v>38388</v>
      </c>
      <c r="M17">
        <f t="shared" si="26"/>
        <v>6</v>
      </c>
      <c r="N17" s="137" t="str">
        <f t="shared" si="27"/>
        <v>Sa</v>
      </c>
      <c r="P17" s="136">
        <v>38752</v>
      </c>
      <c r="Q17">
        <f t="shared" si="28"/>
        <v>6</v>
      </c>
      <c r="R17" s="137" t="str">
        <f t="shared" si="29"/>
        <v>Sa</v>
      </c>
      <c r="T17" s="136">
        <v>39116</v>
      </c>
      <c r="U17">
        <f t="shared" si="30"/>
        <v>6</v>
      </c>
      <c r="V17" s="137" t="str">
        <f t="shared" si="31"/>
        <v>Sa</v>
      </c>
      <c r="X17" s="136">
        <v>39480</v>
      </c>
      <c r="Y17">
        <f t="shared" si="32"/>
        <v>6</v>
      </c>
      <c r="Z17" s="137" t="str">
        <f t="shared" si="33"/>
        <v>Sa</v>
      </c>
      <c r="AB17" s="136">
        <v>39851</v>
      </c>
      <c r="AC17">
        <f t="shared" si="34"/>
        <v>6</v>
      </c>
      <c r="AD17" s="137" t="str">
        <f t="shared" si="35"/>
        <v>Sa</v>
      </c>
      <c r="AF17" s="136"/>
      <c r="AG17">
        <f t="shared" si="36"/>
        <v>6</v>
      </c>
      <c r="AH17" s="137" t="str">
        <f t="shared" si="37"/>
        <v>Sa</v>
      </c>
      <c r="AJ17" s="136"/>
      <c r="AK17">
        <f t="shared" si="38"/>
        <v>6</v>
      </c>
      <c r="AL17" s="137" t="str">
        <f t="shared" si="39"/>
        <v>Sa</v>
      </c>
      <c r="AN17" s="136"/>
      <c r="AO17">
        <f t="shared" si="40"/>
        <v>6</v>
      </c>
      <c r="AP17" s="137" t="str">
        <f t="shared" si="41"/>
        <v>Sa</v>
      </c>
      <c r="AR17" s="136"/>
      <c r="AS17">
        <f t="shared" si="42"/>
        <v>6</v>
      </c>
      <c r="AT17" s="137" t="str">
        <f t="shared" si="43"/>
        <v>Sa</v>
      </c>
    </row>
    <row r="18" spans="1:46" x14ac:dyDescent="0.2">
      <c r="A18" s="135" t="s">
        <v>186</v>
      </c>
      <c r="D18" s="136">
        <v>37681</v>
      </c>
      <c r="E18">
        <f t="shared" si="22"/>
        <v>6</v>
      </c>
      <c r="F18" s="137" t="str">
        <f t="shared" si="23"/>
        <v>Sa</v>
      </c>
      <c r="H18" s="136">
        <v>38052</v>
      </c>
      <c r="I18">
        <f t="shared" si="24"/>
        <v>6</v>
      </c>
      <c r="J18" s="137" t="str">
        <f t="shared" si="25"/>
        <v>Sa</v>
      </c>
      <c r="L18" s="136">
        <v>38416</v>
      </c>
      <c r="M18">
        <f t="shared" si="26"/>
        <v>6</v>
      </c>
      <c r="N18" s="137" t="str">
        <f t="shared" si="27"/>
        <v>Sa</v>
      </c>
      <c r="P18" s="136">
        <v>38780</v>
      </c>
      <c r="Q18">
        <f t="shared" si="28"/>
        <v>6</v>
      </c>
      <c r="R18" s="137" t="str">
        <f t="shared" si="29"/>
        <v>Sa</v>
      </c>
      <c r="T18" s="136">
        <v>39144</v>
      </c>
      <c r="U18">
        <f t="shared" si="30"/>
        <v>6</v>
      </c>
      <c r="V18" s="137" t="str">
        <f t="shared" si="31"/>
        <v>Sa</v>
      </c>
      <c r="X18" s="136">
        <v>39508</v>
      </c>
      <c r="Y18">
        <f t="shared" si="32"/>
        <v>6</v>
      </c>
      <c r="Z18" s="137" t="str">
        <f t="shared" si="33"/>
        <v>Sa</v>
      </c>
      <c r="AB18" s="136">
        <v>39879</v>
      </c>
      <c r="AC18">
        <f t="shared" si="34"/>
        <v>6</v>
      </c>
      <c r="AD18" s="137" t="str">
        <f t="shared" si="35"/>
        <v>Sa</v>
      </c>
      <c r="AF18" s="136"/>
      <c r="AG18">
        <f t="shared" si="36"/>
        <v>6</v>
      </c>
      <c r="AH18" s="137" t="str">
        <f t="shared" si="37"/>
        <v>Sa</v>
      </c>
      <c r="AJ18" s="136"/>
      <c r="AK18">
        <f t="shared" si="38"/>
        <v>6</v>
      </c>
      <c r="AL18" s="137" t="str">
        <f t="shared" si="39"/>
        <v>Sa</v>
      </c>
      <c r="AN18" s="136"/>
      <c r="AO18">
        <f t="shared" si="40"/>
        <v>6</v>
      </c>
      <c r="AP18" s="137" t="str">
        <f t="shared" si="41"/>
        <v>Sa</v>
      </c>
      <c r="AR18" s="136"/>
      <c r="AS18">
        <f t="shared" si="42"/>
        <v>6</v>
      </c>
      <c r="AT18" s="137" t="str">
        <f t="shared" si="43"/>
        <v>Sa</v>
      </c>
    </row>
    <row r="19" spans="1:46" x14ac:dyDescent="0.2">
      <c r="A19" s="135" t="s">
        <v>187</v>
      </c>
      <c r="D19" s="136">
        <v>37716</v>
      </c>
      <c r="E19">
        <f t="shared" si="22"/>
        <v>6</v>
      </c>
      <c r="F19" s="137" t="str">
        <f t="shared" si="23"/>
        <v>Sa</v>
      </c>
      <c r="H19" s="136">
        <v>38080</v>
      </c>
      <c r="I19">
        <f t="shared" si="24"/>
        <v>6</v>
      </c>
      <c r="J19" s="137" t="str">
        <f t="shared" si="25"/>
        <v>Sa</v>
      </c>
      <c r="L19" s="136">
        <v>38444</v>
      </c>
      <c r="M19">
        <f t="shared" si="26"/>
        <v>6</v>
      </c>
      <c r="N19" s="137" t="str">
        <f t="shared" si="27"/>
        <v>Sa</v>
      </c>
      <c r="P19" s="136">
        <v>38808</v>
      </c>
      <c r="Q19">
        <f t="shared" si="28"/>
        <v>6</v>
      </c>
      <c r="R19" s="137" t="str">
        <f t="shared" si="29"/>
        <v>Sa</v>
      </c>
      <c r="T19" s="136">
        <v>39179</v>
      </c>
      <c r="U19">
        <f t="shared" si="30"/>
        <v>6</v>
      </c>
      <c r="V19" s="137" t="str">
        <f t="shared" si="31"/>
        <v>Sa</v>
      </c>
      <c r="X19" s="136">
        <v>39543</v>
      </c>
      <c r="Y19">
        <f t="shared" si="32"/>
        <v>6</v>
      </c>
      <c r="Z19" s="137" t="str">
        <f t="shared" si="33"/>
        <v>Sa</v>
      </c>
      <c r="AB19" s="136">
        <v>39907</v>
      </c>
      <c r="AC19">
        <f t="shared" si="34"/>
        <v>6</v>
      </c>
      <c r="AD19" s="137" t="str">
        <f t="shared" si="35"/>
        <v>Sa</v>
      </c>
      <c r="AF19" s="136"/>
      <c r="AG19">
        <f t="shared" si="36"/>
        <v>6</v>
      </c>
      <c r="AH19" s="137" t="str">
        <f t="shared" si="37"/>
        <v>Sa</v>
      </c>
      <c r="AJ19" s="136"/>
      <c r="AK19">
        <f t="shared" si="38"/>
        <v>6</v>
      </c>
      <c r="AL19" s="137" t="str">
        <f t="shared" si="39"/>
        <v>Sa</v>
      </c>
      <c r="AN19" s="136"/>
      <c r="AO19">
        <f t="shared" si="40"/>
        <v>6</v>
      </c>
      <c r="AP19" s="137" t="str">
        <f t="shared" si="41"/>
        <v>Sa</v>
      </c>
      <c r="AR19" s="136"/>
      <c r="AS19">
        <f t="shared" si="42"/>
        <v>6</v>
      </c>
      <c r="AT19" s="137" t="str">
        <f t="shared" si="43"/>
        <v>Sa</v>
      </c>
    </row>
    <row r="20" spans="1:46" x14ac:dyDescent="0.2">
      <c r="A20" s="135" t="s">
        <v>188</v>
      </c>
      <c r="D20" s="136">
        <v>37744</v>
      </c>
      <c r="E20">
        <f t="shared" si="22"/>
        <v>6</v>
      </c>
      <c r="F20" s="137" t="str">
        <f t="shared" si="23"/>
        <v>Sa</v>
      </c>
      <c r="H20" s="136">
        <v>38108</v>
      </c>
      <c r="I20">
        <f t="shared" si="24"/>
        <v>6</v>
      </c>
      <c r="J20" s="137" t="str">
        <f t="shared" si="25"/>
        <v>Sa</v>
      </c>
      <c r="L20" s="136">
        <v>38479</v>
      </c>
      <c r="M20">
        <f t="shared" si="26"/>
        <v>6</v>
      </c>
      <c r="N20" s="137" t="str">
        <f t="shared" si="27"/>
        <v>Sa</v>
      </c>
      <c r="P20" s="136">
        <v>38843</v>
      </c>
      <c r="Q20">
        <f t="shared" si="28"/>
        <v>6</v>
      </c>
      <c r="R20" s="137" t="str">
        <f t="shared" si="29"/>
        <v>Sa</v>
      </c>
      <c r="T20" s="136">
        <v>39207</v>
      </c>
      <c r="U20">
        <f t="shared" si="30"/>
        <v>6</v>
      </c>
      <c r="V20" s="137" t="str">
        <f t="shared" si="31"/>
        <v>Sa</v>
      </c>
      <c r="X20" s="136">
        <v>39571</v>
      </c>
      <c r="Y20">
        <f t="shared" si="32"/>
        <v>6</v>
      </c>
      <c r="Z20" s="137" t="str">
        <f t="shared" si="33"/>
        <v>Sa</v>
      </c>
      <c r="AB20" s="136"/>
      <c r="AC20">
        <f t="shared" si="34"/>
        <v>6</v>
      </c>
      <c r="AD20" s="137" t="str">
        <f t="shared" si="35"/>
        <v>Sa</v>
      </c>
      <c r="AF20" s="136"/>
      <c r="AG20">
        <f t="shared" si="36"/>
        <v>6</v>
      </c>
      <c r="AH20" s="137" t="str">
        <f t="shared" si="37"/>
        <v>Sa</v>
      </c>
      <c r="AJ20" s="136"/>
      <c r="AK20">
        <f t="shared" si="38"/>
        <v>6</v>
      </c>
      <c r="AL20" s="137" t="str">
        <f t="shared" si="39"/>
        <v>Sa</v>
      </c>
      <c r="AN20" s="136"/>
      <c r="AO20">
        <f t="shared" si="40"/>
        <v>6</v>
      </c>
      <c r="AP20" s="137" t="str">
        <f t="shared" si="41"/>
        <v>Sa</v>
      </c>
      <c r="AR20" s="136"/>
      <c r="AS20">
        <f t="shared" si="42"/>
        <v>6</v>
      </c>
      <c r="AT20" s="137" t="str">
        <f t="shared" si="43"/>
        <v>Sa</v>
      </c>
    </row>
    <row r="21" spans="1:46" x14ac:dyDescent="0.2">
      <c r="A21" s="135" t="s">
        <v>189</v>
      </c>
      <c r="D21" s="136">
        <v>37779</v>
      </c>
      <c r="E21">
        <f t="shared" si="22"/>
        <v>6</v>
      </c>
      <c r="F21" s="137" t="str">
        <f t="shared" si="23"/>
        <v>Sa</v>
      </c>
      <c r="H21" s="136">
        <v>38143</v>
      </c>
      <c r="I21">
        <f t="shared" si="24"/>
        <v>6</v>
      </c>
      <c r="J21" s="137" t="str">
        <f t="shared" si="25"/>
        <v>Sa</v>
      </c>
      <c r="L21" s="136">
        <v>38507</v>
      </c>
      <c r="M21">
        <f t="shared" si="26"/>
        <v>6</v>
      </c>
      <c r="N21" s="137" t="str">
        <f t="shared" si="27"/>
        <v>Sa</v>
      </c>
      <c r="P21" s="136">
        <v>38871</v>
      </c>
      <c r="Q21">
        <f t="shared" si="28"/>
        <v>6</v>
      </c>
      <c r="R21" s="137" t="str">
        <f t="shared" si="29"/>
        <v>Sa</v>
      </c>
      <c r="T21" s="136">
        <v>39235</v>
      </c>
      <c r="U21">
        <f t="shared" si="30"/>
        <v>6</v>
      </c>
      <c r="V21" s="137" t="str">
        <f t="shared" si="31"/>
        <v>Sa</v>
      </c>
      <c r="X21" s="136">
        <v>39606</v>
      </c>
      <c r="Y21">
        <f t="shared" si="32"/>
        <v>6</v>
      </c>
      <c r="Z21" s="137" t="str">
        <f t="shared" si="33"/>
        <v>Sa</v>
      </c>
      <c r="AB21" s="136"/>
      <c r="AC21">
        <f t="shared" si="34"/>
        <v>6</v>
      </c>
      <c r="AD21" s="137" t="str">
        <f t="shared" si="35"/>
        <v>Sa</v>
      </c>
      <c r="AF21" s="136"/>
      <c r="AG21">
        <f t="shared" si="36"/>
        <v>6</v>
      </c>
      <c r="AH21" s="137" t="str">
        <f t="shared" si="37"/>
        <v>Sa</v>
      </c>
      <c r="AJ21" s="136"/>
      <c r="AK21">
        <f t="shared" si="38"/>
        <v>6</v>
      </c>
      <c r="AL21" s="137" t="str">
        <f t="shared" si="39"/>
        <v>Sa</v>
      </c>
      <c r="AN21" s="136"/>
      <c r="AO21">
        <f t="shared" si="40"/>
        <v>6</v>
      </c>
      <c r="AP21" s="137" t="str">
        <f t="shared" si="41"/>
        <v>Sa</v>
      </c>
      <c r="AR21" s="136"/>
      <c r="AS21">
        <f t="shared" si="42"/>
        <v>6</v>
      </c>
      <c r="AT21" s="137" t="str">
        <f t="shared" si="43"/>
        <v>Sa</v>
      </c>
    </row>
    <row r="22" spans="1:46" x14ac:dyDescent="0.2">
      <c r="A22" s="135" t="s">
        <v>190</v>
      </c>
      <c r="D22" s="136">
        <v>37807</v>
      </c>
      <c r="E22">
        <f t="shared" si="22"/>
        <v>6</v>
      </c>
      <c r="F22" s="137" t="str">
        <f t="shared" si="23"/>
        <v>Sa</v>
      </c>
      <c r="H22" s="136">
        <v>38171</v>
      </c>
      <c r="I22">
        <f t="shared" si="24"/>
        <v>6</v>
      </c>
      <c r="J22" s="137" t="str">
        <f t="shared" si="25"/>
        <v>Sa</v>
      </c>
      <c r="L22" s="136">
        <v>38535</v>
      </c>
      <c r="M22">
        <f t="shared" si="26"/>
        <v>6</v>
      </c>
      <c r="N22" s="137" t="str">
        <f t="shared" si="27"/>
        <v>Sa</v>
      </c>
      <c r="P22" s="136">
        <v>38899</v>
      </c>
      <c r="Q22">
        <f t="shared" si="28"/>
        <v>6</v>
      </c>
      <c r="R22" s="137" t="str">
        <f t="shared" si="29"/>
        <v>Sa</v>
      </c>
      <c r="T22" s="136">
        <v>39270</v>
      </c>
      <c r="U22">
        <f t="shared" si="30"/>
        <v>6</v>
      </c>
      <c r="V22" s="137" t="str">
        <f t="shared" si="31"/>
        <v>Sa</v>
      </c>
      <c r="X22" s="136">
        <v>39634</v>
      </c>
      <c r="Y22">
        <f t="shared" si="32"/>
        <v>6</v>
      </c>
      <c r="Z22" s="137" t="str">
        <f t="shared" si="33"/>
        <v>Sa</v>
      </c>
      <c r="AB22" s="136"/>
      <c r="AC22">
        <f t="shared" si="34"/>
        <v>6</v>
      </c>
      <c r="AD22" s="137" t="str">
        <f t="shared" si="35"/>
        <v>Sa</v>
      </c>
      <c r="AF22" s="136"/>
      <c r="AG22">
        <f t="shared" si="36"/>
        <v>6</v>
      </c>
      <c r="AH22" s="137" t="str">
        <f t="shared" si="37"/>
        <v>Sa</v>
      </c>
      <c r="AJ22" s="136"/>
      <c r="AK22">
        <f t="shared" si="38"/>
        <v>6</v>
      </c>
      <c r="AL22" s="137" t="str">
        <f t="shared" si="39"/>
        <v>Sa</v>
      </c>
      <c r="AN22" s="136"/>
      <c r="AO22">
        <f t="shared" si="40"/>
        <v>6</v>
      </c>
      <c r="AP22" s="137" t="str">
        <f t="shared" si="41"/>
        <v>Sa</v>
      </c>
      <c r="AR22" s="136"/>
      <c r="AS22">
        <f t="shared" si="42"/>
        <v>6</v>
      </c>
      <c r="AT22" s="137" t="str">
        <f t="shared" si="43"/>
        <v>Sa</v>
      </c>
    </row>
    <row r="23" spans="1:46" x14ac:dyDescent="0.2">
      <c r="A23" s="135" t="s">
        <v>191</v>
      </c>
      <c r="D23" s="136">
        <v>37835</v>
      </c>
      <c r="E23">
        <f t="shared" si="22"/>
        <v>6</v>
      </c>
      <c r="F23" s="137" t="str">
        <f t="shared" si="23"/>
        <v>Sa</v>
      </c>
      <c r="H23" s="136">
        <v>38206</v>
      </c>
      <c r="I23">
        <f t="shared" si="24"/>
        <v>6</v>
      </c>
      <c r="J23" s="137" t="str">
        <f t="shared" si="25"/>
        <v>Sa</v>
      </c>
      <c r="L23" s="136">
        <v>38570</v>
      </c>
      <c r="M23">
        <f t="shared" si="26"/>
        <v>6</v>
      </c>
      <c r="N23" s="137" t="str">
        <f t="shared" si="27"/>
        <v>Sa</v>
      </c>
      <c r="P23" s="136">
        <v>38934</v>
      </c>
      <c r="Q23">
        <f t="shared" si="28"/>
        <v>6</v>
      </c>
      <c r="R23" s="137" t="str">
        <f t="shared" si="29"/>
        <v>Sa</v>
      </c>
      <c r="T23" s="136">
        <v>39298</v>
      </c>
      <c r="U23">
        <f t="shared" si="30"/>
        <v>6</v>
      </c>
      <c r="V23" s="137" t="str">
        <f t="shared" si="31"/>
        <v>Sa</v>
      </c>
      <c r="X23" s="136">
        <v>39662</v>
      </c>
      <c r="Y23">
        <f t="shared" si="32"/>
        <v>6</v>
      </c>
      <c r="Z23" s="137" t="str">
        <f t="shared" si="33"/>
        <v>Sa</v>
      </c>
      <c r="AB23" s="136"/>
      <c r="AC23">
        <f t="shared" si="34"/>
        <v>6</v>
      </c>
      <c r="AD23" s="137" t="str">
        <f t="shared" si="35"/>
        <v>Sa</v>
      </c>
      <c r="AF23" s="136"/>
      <c r="AG23">
        <f t="shared" si="36"/>
        <v>6</v>
      </c>
      <c r="AH23" s="137" t="str">
        <f t="shared" si="37"/>
        <v>Sa</v>
      </c>
      <c r="AJ23" s="136"/>
      <c r="AK23">
        <f t="shared" si="38"/>
        <v>6</v>
      </c>
      <c r="AL23" s="137" t="str">
        <f t="shared" si="39"/>
        <v>Sa</v>
      </c>
      <c r="AN23" s="136"/>
      <c r="AO23">
        <f t="shared" si="40"/>
        <v>6</v>
      </c>
      <c r="AP23" s="137" t="str">
        <f t="shared" si="41"/>
        <v>Sa</v>
      </c>
      <c r="AR23" s="136"/>
      <c r="AS23">
        <f t="shared" si="42"/>
        <v>6</v>
      </c>
      <c r="AT23" s="137" t="str">
        <f t="shared" si="43"/>
        <v>Sa</v>
      </c>
    </row>
    <row r="24" spans="1:46" x14ac:dyDescent="0.2">
      <c r="A24" s="135" t="s">
        <v>192</v>
      </c>
      <c r="D24" s="136">
        <v>37870</v>
      </c>
      <c r="E24">
        <f t="shared" si="22"/>
        <v>6</v>
      </c>
      <c r="F24" s="137" t="str">
        <f t="shared" si="23"/>
        <v>Sa</v>
      </c>
      <c r="H24" s="136">
        <v>38234</v>
      </c>
      <c r="I24">
        <f t="shared" si="24"/>
        <v>6</v>
      </c>
      <c r="J24" s="137" t="str">
        <f t="shared" si="25"/>
        <v>Sa</v>
      </c>
      <c r="L24" s="136">
        <v>38598</v>
      </c>
      <c r="M24">
        <f t="shared" si="26"/>
        <v>6</v>
      </c>
      <c r="N24" s="137" t="str">
        <f t="shared" si="27"/>
        <v>Sa</v>
      </c>
      <c r="P24" s="136">
        <v>38962</v>
      </c>
      <c r="Q24">
        <f t="shared" si="28"/>
        <v>6</v>
      </c>
      <c r="R24" s="137" t="str">
        <f t="shared" si="29"/>
        <v>Sa</v>
      </c>
      <c r="T24" s="136">
        <v>39326</v>
      </c>
      <c r="U24">
        <f t="shared" si="30"/>
        <v>6</v>
      </c>
      <c r="V24" s="137" t="str">
        <f t="shared" si="31"/>
        <v>Sa</v>
      </c>
      <c r="X24" s="136">
        <v>39697</v>
      </c>
      <c r="Y24">
        <f t="shared" si="32"/>
        <v>6</v>
      </c>
      <c r="Z24" s="137" t="str">
        <f t="shared" si="33"/>
        <v>Sa</v>
      </c>
      <c r="AB24" s="136"/>
      <c r="AC24">
        <f t="shared" si="34"/>
        <v>6</v>
      </c>
      <c r="AD24" s="137" t="str">
        <f t="shared" si="35"/>
        <v>Sa</v>
      </c>
      <c r="AF24" s="136"/>
      <c r="AG24">
        <f t="shared" si="36"/>
        <v>6</v>
      </c>
      <c r="AH24" s="137" t="str">
        <f t="shared" si="37"/>
        <v>Sa</v>
      </c>
      <c r="AJ24" s="136"/>
      <c r="AK24">
        <f t="shared" si="38"/>
        <v>6</v>
      </c>
      <c r="AL24" s="137" t="str">
        <f t="shared" si="39"/>
        <v>Sa</v>
      </c>
      <c r="AN24" s="136"/>
      <c r="AO24">
        <f t="shared" si="40"/>
        <v>6</v>
      </c>
      <c r="AP24" s="137" t="str">
        <f t="shared" si="41"/>
        <v>Sa</v>
      </c>
      <c r="AR24" s="136"/>
      <c r="AS24">
        <f t="shared" si="42"/>
        <v>6</v>
      </c>
      <c r="AT24" s="137" t="str">
        <f t="shared" si="43"/>
        <v>Sa</v>
      </c>
    </row>
    <row r="25" spans="1:46" x14ac:dyDescent="0.2">
      <c r="A25" s="135" t="s">
        <v>193</v>
      </c>
      <c r="D25" s="136">
        <v>37898</v>
      </c>
      <c r="E25">
        <f t="shared" si="22"/>
        <v>6</v>
      </c>
      <c r="F25" s="137" t="str">
        <f t="shared" si="23"/>
        <v>Sa</v>
      </c>
      <c r="H25" s="136">
        <v>38262</v>
      </c>
      <c r="I25">
        <f t="shared" si="24"/>
        <v>6</v>
      </c>
      <c r="J25" s="137" t="str">
        <f t="shared" si="25"/>
        <v>Sa</v>
      </c>
      <c r="L25" s="136">
        <v>38626</v>
      </c>
      <c r="M25">
        <f t="shared" si="26"/>
        <v>6</v>
      </c>
      <c r="N25" s="137" t="str">
        <f t="shared" si="27"/>
        <v>Sa</v>
      </c>
      <c r="P25" s="136">
        <v>38997</v>
      </c>
      <c r="Q25">
        <f t="shared" si="28"/>
        <v>6</v>
      </c>
      <c r="R25" s="137" t="str">
        <f t="shared" si="29"/>
        <v>Sa</v>
      </c>
      <c r="T25" s="136">
        <v>39361</v>
      </c>
      <c r="U25">
        <f t="shared" si="30"/>
        <v>6</v>
      </c>
      <c r="V25" s="137" t="str">
        <f t="shared" si="31"/>
        <v>Sa</v>
      </c>
      <c r="X25" s="136">
        <v>39725</v>
      </c>
      <c r="Y25">
        <f t="shared" si="32"/>
        <v>6</v>
      </c>
      <c r="Z25" s="137" t="str">
        <f t="shared" si="33"/>
        <v>Sa</v>
      </c>
      <c r="AB25" s="136"/>
      <c r="AC25">
        <f t="shared" si="34"/>
        <v>6</v>
      </c>
      <c r="AD25" s="137" t="str">
        <f t="shared" si="35"/>
        <v>Sa</v>
      </c>
      <c r="AF25" s="136"/>
      <c r="AG25">
        <f t="shared" si="36"/>
        <v>6</v>
      </c>
      <c r="AH25" s="137" t="str">
        <f t="shared" si="37"/>
        <v>Sa</v>
      </c>
      <c r="AJ25" s="136"/>
      <c r="AK25">
        <f t="shared" si="38"/>
        <v>6</v>
      </c>
      <c r="AL25" s="137" t="str">
        <f t="shared" si="39"/>
        <v>Sa</v>
      </c>
      <c r="AN25" s="136"/>
      <c r="AO25">
        <f t="shared" si="40"/>
        <v>6</v>
      </c>
      <c r="AP25" s="137" t="str">
        <f t="shared" si="41"/>
        <v>Sa</v>
      </c>
      <c r="AR25" s="136"/>
      <c r="AS25">
        <f t="shared" si="42"/>
        <v>6</v>
      </c>
      <c r="AT25" s="137" t="str">
        <f t="shared" si="43"/>
        <v>Sa</v>
      </c>
    </row>
    <row r="26" spans="1:46" x14ac:dyDescent="0.2">
      <c r="A26" s="135" t="s">
        <v>194</v>
      </c>
      <c r="D26" s="136">
        <v>37926</v>
      </c>
      <c r="E26">
        <f t="shared" si="22"/>
        <v>6</v>
      </c>
      <c r="F26" s="137" t="str">
        <f t="shared" si="23"/>
        <v>Sa</v>
      </c>
      <c r="H26" s="136">
        <v>38297</v>
      </c>
      <c r="I26">
        <f t="shared" si="24"/>
        <v>6</v>
      </c>
      <c r="J26" s="137" t="str">
        <f t="shared" si="25"/>
        <v>Sa</v>
      </c>
      <c r="L26" s="136">
        <v>38661</v>
      </c>
      <c r="M26">
        <f t="shared" si="26"/>
        <v>6</v>
      </c>
      <c r="N26" s="137" t="str">
        <f t="shared" si="27"/>
        <v>Sa</v>
      </c>
      <c r="P26" s="136">
        <v>39025</v>
      </c>
      <c r="Q26">
        <f t="shared" si="28"/>
        <v>6</v>
      </c>
      <c r="R26" s="137" t="str">
        <f t="shared" si="29"/>
        <v>Sa</v>
      </c>
      <c r="T26" s="136">
        <v>39389</v>
      </c>
      <c r="U26">
        <f t="shared" si="30"/>
        <v>6</v>
      </c>
      <c r="V26" s="137" t="str">
        <f t="shared" si="31"/>
        <v>Sa</v>
      </c>
      <c r="X26" s="136">
        <v>39753</v>
      </c>
      <c r="Y26">
        <f t="shared" si="32"/>
        <v>6</v>
      </c>
      <c r="Z26" s="137" t="str">
        <f t="shared" si="33"/>
        <v>Sa</v>
      </c>
      <c r="AB26" s="136"/>
      <c r="AC26">
        <f t="shared" si="34"/>
        <v>6</v>
      </c>
      <c r="AD26" s="137" t="str">
        <f t="shared" si="35"/>
        <v>Sa</v>
      </c>
      <c r="AF26" s="136"/>
      <c r="AG26">
        <f t="shared" si="36"/>
        <v>6</v>
      </c>
      <c r="AH26" s="137" t="str">
        <f t="shared" si="37"/>
        <v>Sa</v>
      </c>
      <c r="AJ26" s="136"/>
      <c r="AK26">
        <f t="shared" si="38"/>
        <v>6</v>
      </c>
      <c r="AL26" s="137" t="str">
        <f t="shared" si="39"/>
        <v>Sa</v>
      </c>
      <c r="AN26" s="136"/>
      <c r="AO26">
        <f t="shared" si="40"/>
        <v>6</v>
      </c>
      <c r="AP26" s="137" t="str">
        <f t="shared" si="41"/>
        <v>Sa</v>
      </c>
      <c r="AR26" s="136"/>
      <c r="AS26">
        <f t="shared" si="42"/>
        <v>6</v>
      </c>
      <c r="AT26" s="137" t="str">
        <f t="shared" si="43"/>
        <v>Sa</v>
      </c>
    </row>
    <row r="27" spans="1:46" x14ac:dyDescent="0.2">
      <c r="A27" s="135" t="s">
        <v>195</v>
      </c>
      <c r="D27" s="136">
        <v>37961</v>
      </c>
      <c r="E27">
        <f t="shared" si="22"/>
        <v>6</v>
      </c>
      <c r="F27" s="137" t="str">
        <f t="shared" si="23"/>
        <v>Sa</v>
      </c>
      <c r="H27" s="136">
        <v>38325</v>
      </c>
      <c r="I27">
        <f t="shared" si="24"/>
        <v>6</v>
      </c>
      <c r="J27" s="137" t="str">
        <f t="shared" si="25"/>
        <v>Sa</v>
      </c>
      <c r="L27" s="136">
        <v>38689</v>
      </c>
      <c r="M27">
        <f t="shared" si="26"/>
        <v>6</v>
      </c>
      <c r="N27" s="137" t="str">
        <f t="shared" si="27"/>
        <v>Sa</v>
      </c>
      <c r="P27" s="136">
        <v>39053</v>
      </c>
      <c r="Q27">
        <f t="shared" si="28"/>
        <v>6</v>
      </c>
      <c r="R27" s="137" t="str">
        <f t="shared" si="29"/>
        <v>Sa</v>
      </c>
      <c r="T27" s="136">
        <v>39417</v>
      </c>
      <c r="U27">
        <f t="shared" si="30"/>
        <v>6</v>
      </c>
      <c r="V27" s="137" t="str">
        <f t="shared" si="31"/>
        <v>Sa</v>
      </c>
      <c r="X27" s="136">
        <v>39788</v>
      </c>
      <c r="Y27">
        <f t="shared" si="32"/>
        <v>6</v>
      </c>
      <c r="Z27" s="137" t="str">
        <f t="shared" si="33"/>
        <v>Sa</v>
      </c>
      <c r="AB27" s="136"/>
      <c r="AC27">
        <f t="shared" si="34"/>
        <v>6</v>
      </c>
      <c r="AD27" s="137" t="str">
        <f t="shared" si="35"/>
        <v>Sa</v>
      </c>
      <c r="AF27" s="136"/>
      <c r="AG27">
        <f t="shared" si="36"/>
        <v>6</v>
      </c>
      <c r="AH27" s="137" t="str">
        <f t="shared" si="37"/>
        <v>Sa</v>
      </c>
      <c r="AJ27" s="136"/>
      <c r="AK27">
        <f t="shared" si="38"/>
        <v>6</v>
      </c>
      <c r="AL27" s="137" t="str">
        <f t="shared" si="39"/>
        <v>Sa</v>
      </c>
      <c r="AN27" s="136"/>
      <c r="AO27">
        <f t="shared" si="40"/>
        <v>6</v>
      </c>
      <c r="AP27" s="137" t="str">
        <f t="shared" si="41"/>
        <v>Sa</v>
      </c>
      <c r="AR27" s="136"/>
      <c r="AS27">
        <f t="shared" si="42"/>
        <v>6</v>
      </c>
      <c r="AT27" s="137" t="str">
        <f t="shared" si="43"/>
        <v>Sa</v>
      </c>
    </row>
    <row r="28" spans="1:46" ht="13.5" thickBot="1" x14ac:dyDescent="0.25">
      <c r="D28" s="138"/>
      <c r="E28" s="139"/>
      <c r="F28" s="140"/>
      <c r="H28" s="138"/>
      <c r="I28" s="139"/>
      <c r="J28" s="140"/>
      <c r="L28" s="138"/>
      <c r="M28" s="139"/>
      <c r="N28" s="140"/>
      <c r="P28" s="138"/>
      <c r="Q28" s="139"/>
      <c r="R28" s="140"/>
      <c r="T28" s="138"/>
      <c r="U28" s="139"/>
      <c r="V28" s="140"/>
      <c r="X28" s="138"/>
      <c r="Y28" s="139"/>
      <c r="Z28" s="140"/>
      <c r="AB28" s="138"/>
      <c r="AC28" s="139"/>
      <c r="AD28" s="140"/>
      <c r="AF28" s="138"/>
      <c r="AG28" s="139"/>
      <c r="AH28" s="140"/>
      <c r="AJ28" s="138"/>
      <c r="AK28" s="139"/>
      <c r="AL28" s="140"/>
      <c r="AN28" s="138"/>
      <c r="AO28" s="139"/>
      <c r="AP28" s="140"/>
      <c r="AR28" s="138"/>
      <c r="AS28" s="139"/>
      <c r="AT28" s="140"/>
    </row>
    <row r="30" spans="1:46" x14ac:dyDescent="0.2">
      <c r="A30" s="135" t="s">
        <v>196</v>
      </c>
    </row>
    <row r="31" spans="1:46" x14ac:dyDescent="0.2">
      <c r="A31" t="s">
        <v>198</v>
      </c>
    </row>
    <row r="32" spans="1:46" x14ac:dyDescent="0.2">
      <c r="A32" s="135" t="s">
        <v>199</v>
      </c>
    </row>
    <row r="33" spans="1:1" x14ac:dyDescent="0.2">
      <c r="A33" t="s">
        <v>200</v>
      </c>
    </row>
  </sheetData>
  <mergeCells count="11">
    <mergeCell ref="AN1:AP1"/>
    <mergeCell ref="AR1:AT1"/>
    <mergeCell ref="AJ1:AL1"/>
    <mergeCell ref="AF1:AH1"/>
    <mergeCell ref="AB1:AD1"/>
    <mergeCell ref="X1:Z1"/>
    <mergeCell ref="D1:F1"/>
    <mergeCell ref="H1:J1"/>
    <mergeCell ref="L1:N1"/>
    <mergeCell ref="P1:R1"/>
    <mergeCell ref="T1:V1"/>
  </mergeCells>
  <phoneticPr fontId="0" type="noConversion"/>
  <printOptions gridLines="1" gridLinesSet="0"/>
  <pageMargins left="0.31496062992125984" right="0.27559055118110237" top="0.27559055118110237" bottom="0.62992125984251968" header="0.19685039370078741" footer="0.47244094488188981"/>
  <pageSetup paperSize="9" scale="85" orientation="landscape" r:id="rId1"/>
  <headerFooter alignWithMargins="0">
    <oddFooter>&amp;CDM=Deutsche Meisterschaft, SDM=Süddeutsche Meisterschaft, BM=Bundesmeisterschaft, AS=Aufstiegsspiele
Erstellt von Niemann, Olaf 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73"/>
  <sheetViews>
    <sheetView workbookViewId="0">
      <pane ySplit="5" topLeftCell="A25" activePane="bottomLeft" state="frozen"/>
      <selection pane="bottomLeft" activeCell="O33" sqref="O33:O34"/>
    </sheetView>
  </sheetViews>
  <sheetFormatPr baseColWidth="10" defaultRowHeight="12.75" x14ac:dyDescent="0.2"/>
  <cols>
    <col min="1" max="1" width="9.42578125" customWidth="1"/>
    <col min="2" max="2" width="3.42578125" customWidth="1"/>
    <col min="3" max="3" width="3" customWidth="1"/>
    <col min="4" max="12" width="4.42578125" customWidth="1"/>
    <col min="13" max="13" width="3.85546875" customWidth="1"/>
    <col min="14" max="14" width="4" customWidth="1"/>
    <col min="15" max="15" width="4.42578125" style="201" customWidth="1"/>
    <col min="16" max="24" width="4.42578125" customWidth="1"/>
    <col min="25" max="25" width="22" customWidth="1"/>
    <col min="26" max="26" width="2.42578125" customWidth="1"/>
  </cols>
  <sheetData>
    <row r="1" spans="1:25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O1" s="246"/>
      <c r="Q1" s="26"/>
      <c r="S1" s="26"/>
      <c r="T1" s="26"/>
      <c r="U1" s="26" t="s">
        <v>864</v>
      </c>
      <c r="X1" s="26"/>
      <c r="Y1" s="26"/>
    </row>
    <row r="2" spans="1:25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46"/>
      <c r="P2" s="1" t="s">
        <v>911</v>
      </c>
      <c r="Q2" s="26"/>
      <c r="S2" s="26"/>
      <c r="T2" s="26"/>
      <c r="U2" s="26"/>
      <c r="V2" s="1" t="s">
        <v>912</v>
      </c>
      <c r="W2" s="26"/>
      <c r="X2" s="26"/>
      <c r="Y2" s="26"/>
    </row>
    <row r="3" spans="1:25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37"/>
      <c r="L3" s="5"/>
      <c r="M3" s="25" t="s">
        <v>27</v>
      </c>
      <c r="N3" s="4"/>
      <c r="O3" s="247"/>
      <c r="P3" s="38" t="s">
        <v>26</v>
      </c>
      <c r="Q3" s="4"/>
      <c r="R3" s="4"/>
      <c r="S3" s="39"/>
      <c r="T3" s="4"/>
      <c r="U3" s="4"/>
      <c r="V3" s="4"/>
      <c r="W3" s="4"/>
      <c r="X3" s="5"/>
      <c r="Y3" s="21" t="s">
        <v>1</v>
      </c>
    </row>
    <row r="4" spans="1:25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275" t="s">
        <v>4</v>
      </c>
      <c r="L4" s="10" t="s">
        <v>7</v>
      </c>
      <c r="M4" s="10" t="s">
        <v>6</v>
      </c>
      <c r="N4" s="10" t="s">
        <v>7</v>
      </c>
      <c r="O4" s="662" t="s">
        <v>162</v>
      </c>
      <c r="P4" s="664" t="s">
        <v>452</v>
      </c>
      <c r="Q4" s="665"/>
      <c r="R4" s="664" t="s">
        <v>453</v>
      </c>
      <c r="S4" s="665"/>
      <c r="T4" s="664" t="s">
        <v>454</v>
      </c>
      <c r="U4" s="665"/>
      <c r="V4" s="65" t="s">
        <v>455</v>
      </c>
      <c r="W4" s="321" t="s">
        <v>456</v>
      </c>
      <c r="X4" s="321" t="s">
        <v>715</v>
      </c>
      <c r="Y4" s="2" t="s">
        <v>12</v>
      </c>
    </row>
    <row r="5" spans="1:25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663"/>
      <c r="P5" s="106" t="s">
        <v>14</v>
      </c>
      <c r="Q5" s="106" t="s">
        <v>15</v>
      </c>
      <c r="R5" s="106" t="s">
        <v>14</v>
      </c>
      <c r="S5" s="106" t="s">
        <v>15</v>
      </c>
      <c r="T5" s="106" t="s">
        <v>14</v>
      </c>
      <c r="U5" s="106" t="s">
        <v>15</v>
      </c>
      <c r="V5" s="106"/>
      <c r="W5" s="106"/>
      <c r="X5" s="106"/>
      <c r="Y5" s="2" t="s">
        <v>18</v>
      </c>
    </row>
    <row r="6" spans="1:25" s="1" customFormat="1" ht="16.5" customHeight="1" thickBot="1" x14ac:dyDescent="0.3">
      <c r="A6" s="100">
        <v>45227</v>
      </c>
      <c r="B6" s="143">
        <f>WEEKDAY(WEEKDAY(A6,2))</f>
        <v>6</v>
      </c>
      <c r="C6" s="143" t="str">
        <f>IF(B6=1,"Mo",IF(B6=2,"Di",IF(B6=3,"Mi",IF(B6=4,"Do",IF(B6=5,"Fr",IF(B6=6,"Sa",IF(B6=7,"So","")))))))</f>
        <v>Sa</v>
      </c>
      <c r="D6" s="54" t="s">
        <v>710</v>
      </c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258"/>
      <c r="Q6" s="255"/>
      <c r="R6" s="255"/>
      <c r="S6" s="255"/>
      <c r="T6" s="255"/>
      <c r="U6" s="255"/>
      <c r="V6" s="255"/>
      <c r="W6" s="255"/>
      <c r="X6" s="255"/>
      <c r="Y6" s="257" t="s">
        <v>235</v>
      </c>
    </row>
    <row r="7" spans="1:25" s="1" customFormat="1" ht="16.5" customHeight="1" thickBot="1" x14ac:dyDescent="0.3">
      <c r="A7" s="100">
        <v>45228</v>
      </c>
      <c r="B7" s="143">
        <f t="shared" ref="B7:B56" si="0">WEEKDAY(WEEKDAY(A7,2))</f>
        <v>7</v>
      </c>
      <c r="C7" s="143" t="str">
        <f>IF(B7=1,"Mo",IF(B7=2,"Di",IF(B7=3,"Mi",IF(B7=4,"Do",IF(B7=5,"Fr",IF(B7=6,"Sa",IF(B7=7,"So","")))))))</f>
        <v>So</v>
      </c>
      <c r="D7" s="54"/>
      <c r="E7" s="54"/>
      <c r="F7" s="54" t="s">
        <v>710</v>
      </c>
      <c r="G7" s="54" t="s">
        <v>710</v>
      </c>
      <c r="H7" s="54" t="s">
        <v>710</v>
      </c>
      <c r="I7" s="54"/>
      <c r="J7" s="54"/>
      <c r="K7" s="54" t="s">
        <v>710</v>
      </c>
      <c r="L7" s="54" t="s">
        <v>710</v>
      </c>
      <c r="M7" s="54"/>
      <c r="N7" s="54"/>
      <c r="O7" s="54"/>
      <c r="P7" s="258"/>
      <c r="Q7" s="255"/>
      <c r="R7" s="255"/>
      <c r="S7" s="255"/>
      <c r="T7" s="255"/>
      <c r="U7" s="255"/>
      <c r="V7" s="255"/>
      <c r="W7" s="255"/>
      <c r="X7" s="255"/>
      <c r="Y7" s="257"/>
    </row>
    <row r="8" spans="1:25" s="1" customFormat="1" ht="16.5" customHeight="1" thickBot="1" x14ac:dyDescent="0.3">
      <c r="A8" s="100">
        <f>A6+7</f>
        <v>45234</v>
      </c>
      <c r="B8" s="143">
        <f t="shared" si="0"/>
        <v>6</v>
      </c>
      <c r="C8" s="143" t="str">
        <f>IF(B8=1,"Mo",IF(B8=2,"Di",IF(B8=3,"Mi",IF(B8=4,"Do",IF(B8=5,"Fr",IF(B8=6,"Sa",IF(B8=7,"So","")))))))</f>
        <v>Sa</v>
      </c>
      <c r="D8" s="54" t="s">
        <v>710</v>
      </c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 t="s">
        <v>19</v>
      </c>
      <c r="Q8" s="54" t="s">
        <v>19</v>
      </c>
      <c r="R8" s="54"/>
      <c r="S8" s="54"/>
      <c r="T8" s="54"/>
      <c r="U8" s="54"/>
      <c r="V8" s="54" t="s">
        <v>19</v>
      </c>
      <c r="W8" s="54"/>
      <c r="X8" s="54"/>
      <c r="Y8" s="207"/>
    </row>
    <row r="9" spans="1:25" s="1" customFormat="1" ht="16.5" customHeight="1" thickBot="1" x14ac:dyDescent="0.3">
      <c r="A9" s="100">
        <f>A7+7</f>
        <v>45235</v>
      </c>
      <c r="B9" s="143">
        <f t="shared" si="0"/>
        <v>7</v>
      </c>
      <c r="C9" s="143" t="str">
        <f>IF(B9=1,"Mo",IF(B9=2,"Di",IF(B9=3,"Mi",IF(B9=4,"Do",IF(B9=5,"Fr",IF(B9=6,"Sa",IF(B9=7,"So","")))))))</f>
        <v>So</v>
      </c>
      <c r="D9" s="54"/>
      <c r="E9" s="54"/>
      <c r="F9" s="54" t="s">
        <v>710</v>
      </c>
      <c r="G9" s="54" t="s">
        <v>710</v>
      </c>
      <c r="H9" s="54" t="s">
        <v>710</v>
      </c>
      <c r="I9" s="54" t="s">
        <v>710</v>
      </c>
      <c r="J9" s="54" t="s">
        <v>710</v>
      </c>
      <c r="K9" s="54" t="s">
        <v>710</v>
      </c>
      <c r="L9" s="54" t="s">
        <v>710</v>
      </c>
      <c r="M9" s="54" t="s">
        <v>710</v>
      </c>
      <c r="N9" s="54"/>
      <c r="O9" s="54"/>
      <c r="P9" s="207"/>
      <c r="Q9" s="54"/>
      <c r="R9" s="54"/>
      <c r="S9" s="54"/>
      <c r="T9" s="54" t="s">
        <v>19</v>
      </c>
      <c r="U9" s="54" t="s">
        <v>19</v>
      </c>
      <c r="V9" s="54"/>
      <c r="W9" s="54"/>
      <c r="X9" s="54"/>
      <c r="Y9" s="207"/>
    </row>
    <row r="10" spans="1:25" s="1" customFormat="1" ht="16.5" customHeight="1" thickBot="1" x14ac:dyDescent="0.3">
      <c r="A10" s="100">
        <f>A8+7</f>
        <v>45241</v>
      </c>
      <c r="B10" s="143">
        <f t="shared" si="0"/>
        <v>6</v>
      </c>
      <c r="C10" s="143" t="str">
        <f t="shared" ref="C10:C56" si="1">IF(B10=1,"Mo",IF(B10=2,"Di",IF(B10=3,"Mi",IF(B10=4,"Do",IF(B10=5,"Fr",IF(B10=6,"Sa",IF(B10=7,"So","")))))))</f>
        <v>Sa</v>
      </c>
      <c r="D10" s="54" t="s">
        <v>710</v>
      </c>
      <c r="E10" s="54" t="s">
        <v>710</v>
      </c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207"/>
      <c r="Q10" s="54"/>
      <c r="R10" s="54" t="s">
        <v>19</v>
      </c>
      <c r="S10" s="54" t="s">
        <v>19</v>
      </c>
      <c r="T10" s="54"/>
      <c r="U10" s="54"/>
      <c r="V10" s="54"/>
      <c r="W10" s="54"/>
      <c r="X10" s="54" t="s">
        <v>19</v>
      </c>
      <c r="Y10" s="207"/>
    </row>
    <row r="11" spans="1:25" s="1" customFormat="1" ht="16.5" customHeight="1" thickBot="1" x14ac:dyDescent="0.3">
      <c r="A11" s="100">
        <f>A9+7</f>
        <v>45242</v>
      </c>
      <c r="B11" s="143">
        <f t="shared" si="0"/>
        <v>7</v>
      </c>
      <c r="C11" s="143" t="str">
        <f t="shared" si="1"/>
        <v>So</v>
      </c>
      <c r="D11" s="54"/>
      <c r="E11" s="54"/>
      <c r="F11" s="54" t="s">
        <v>710</v>
      </c>
      <c r="G11" s="54" t="s">
        <v>710</v>
      </c>
      <c r="H11" s="54" t="s">
        <v>710</v>
      </c>
      <c r="I11" s="54" t="s">
        <v>710</v>
      </c>
      <c r="J11" s="54" t="s">
        <v>710</v>
      </c>
      <c r="K11" s="54" t="s">
        <v>710</v>
      </c>
      <c r="L11" s="54" t="s">
        <v>710</v>
      </c>
      <c r="M11" s="54" t="s">
        <v>710</v>
      </c>
      <c r="N11" s="54"/>
      <c r="O11" s="54" t="s">
        <v>710</v>
      </c>
      <c r="P11" s="207"/>
      <c r="Q11" s="54"/>
      <c r="R11" s="54"/>
      <c r="S11" s="54"/>
      <c r="T11" s="54" t="s">
        <v>19</v>
      </c>
      <c r="U11" s="54" t="s">
        <v>19</v>
      </c>
      <c r="V11" s="54"/>
      <c r="W11" s="54" t="s">
        <v>19</v>
      </c>
      <c r="X11" s="54"/>
      <c r="Y11" s="207"/>
    </row>
    <row r="12" spans="1:25" s="1" customFormat="1" ht="16.5" customHeight="1" thickBot="1" x14ac:dyDescent="0.3">
      <c r="A12" s="100">
        <f t="shared" ref="A12:A56" si="2">A10+7</f>
        <v>45248</v>
      </c>
      <c r="B12" s="143">
        <f t="shared" si="0"/>
        <v>6</v>
      </c>
      <c r="C12" s="143" t="str">
        <f t="shared" si="1"/>
        <v>Sa</v>
      </c>
      <c r="D12" s="54" t="s">
        <v>710</v>
      </c>
      <c r="E12" s="54" t="s">
        <v>710</v>
      </c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 t="s">
        <v>19</v>
      </c>
      <c r="Q12" s="54" t="s">
        <v>19</v>
      </c>
      <c r="R12" s="54"/>
      <c r="S12" s="54"/>
      <c r="T12" s="54"/>
      <c r="U12" s="54"/>
      <c r="V12" s="54" t="s">
        <v>19</v>
      </c>
      <c r="W12" s="54"/>
      <c r="X12" s="54"/>
      <c r="Y12" s="207"/>
    </row>
    <row r="13" spans="1:25" s="1" customFormat="1" ht="16.5" customHeight="1" thickBot="1" x14ac:dyDescent="0.3">
      <c r="A13" s="100">
        <f t="shared" si="2"/>
        <v>45249</v>
      </c>
      <c r="B13" s="143">
        <f t="shared" si="0"/>
        <v>7</v>
      </c>
      <c r="C13" s="143" t="str">
        <f t="shared" si="1"/>
        <v>So</v>
      </c>
      <c r="D13" s="54"/>
      <c r="E13" s="54"/>
      <c r="F13" s="54" t="s">
        <v>710</v>
      </c>
      <c r="G13" s="54" t="s">
        <v>710</v>
      </c>
      <c r="H13" s="54" t="s">
        <v>710</v>
      </c>
      <c r="I13" s="54" t="s">
        <v>710</v>
      </c>
      <c r="J13" s="54" t="s">
        <v>710</v>
      </c>
      <c r="K13" s="54" t="s">
        <v>710</v>
      </c>
      <c r="L13" s="54" t="s">
        <v>710</v>
      </c>
      <c r="M13" s="54" t="s">
        <v>710</v>
      </c>
      <c r="N13" s="54"/>
      <c r="O13" s="54" t="s">
        <v>710</v>
      </c>
      <c r="P13" s="207"/>
      <c r="Q13" s="54"/>
      <c r="R13" s="54"/>
      <c r="S13" s="54"/>
      <c r="T13" s="54"/>
      <c r="U13" s="54"/>
      <c r="V13" s="54"/>
      <c r="W13" s="54" t="s">
        <v>19</v>
      </c>
      <c r="X13" s="54"/>
      <c r="Y13" s="207"/>
    </row>
    <row r="14" spans="1:25" s="1" customFormat="1" ht="16.5" customHeight="1" thickBot="1" x14ac:dyDescent="0.3">
      <c r="A14" s="100">
        <f t="shared" si="2"/>
        <v>45255</v>
      </c>
      <c r="B14" s="143">
        <f t="shared" si="0"/>
        <v>6</v>
      </c>
      <c r="C14" s="143" t="str">
        <f t="shared" si="1"/>
        <v>Sa</v>
      </c>
      <c r="D14" s="54" t="s">
        <v>710</v>
      </c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207"/>
      <c r="Q14" s="54"/>
      <c r="R14" s="54" t="s">
        <v>19</v>
      </c>
      <c r="S14" s="54" t="s">
        <v>19</v>
      </c>
      <c r="T14" s="54"/>
      <c r="U14" s="54"/>
      <c r="V14" s="54" t="s">
        <v>19</v>
      </c>
      <c r="W14" s="54"/>
      <c r="X14" s="54"/>
      <c r="Y14" s="207"/>
    </row>
    <row r="15" spans="1:25" s="1" customFormat="1" ht="16.5" customHeight="1" thickBot="1" x14ac:dyDescent="0.3">
      <c r="A15" s="100">
        <f t="shared" si="2"/>
        <v>45256</v>
      </c>
      <c r="B15" s="143">
        <f t="shared" si="0"/>
        <v>7</v>
      </c>
      <c r="C15" s="143" t="str">
        <f t="shared" si="1"/>
        <v>So</v>
      </c>
      <c r="D15" s="390"/>
      <c r="E15" s="390"/>
      <c r="F15" s="390"/>
      <c r="G15" s="390"/>
      <c r="H15" s="390"/>
      <c r="I15" s="390"/>
      <c r="J15" s="390"/>
      <c r="K15" s="390"/>
      <c r="L15" s="390"/>
      <c r="M15" s="390"/>
      <c r="N15" s="390"/>
      <c r="O15" s="390"/>
      <c r="P15" s="390"/>
      <c r="Q15" s="390"/>
      <c r="R15" s="390"/>
      <c r="S15" s="390"/>
      <c r="T15" s="390"/>
      <c r="U15" s="390"/>
      <c r="V15" s="390"/>
      <c r="W15" s="390"/>
      <c r="X15" s="390"/>
      <c r="Y15" s="391" t="s">
        <v>699</v>
      </c>
    </row>
    <row r="16" spans="1:25" s="1" customFormat="1" ht="16.5" customHeight="1" thickBot="1" x14ac:dyDescent="0.3">
      <c r="A16" s="100">
        <f t="shared" si="2"/>
        <v>45262</v>
      </c>
      <c r="B16" s="143">
        <f t="shared" si="0"/>
        <v>6</v>
      </c>
      <c r="C16" s="143" t="str">
        <f t="shared" si="1"/>
        <v>Sa</v>
      </c>
      <c r="D16" s="54" t="s">
        <v>710</v>
      </c>
      <c r="E16" s="54" t="s">
        <v>710</v>
      </c>
      <c r="F16" s="54"/>
      <c r="G16" s="54"/>
      <c r="H16" s="54"/>
      <c r="I16" s="54"/>
      <c r="J16" s="122"/>
      <c r="K16" s="122"/>
      <c r="L16" s="54"/>
      <c r="M16" s="54"/>
      <c r="N16" s="54"/>
      <c r="O16" s="54"/>
      <c r="P16" s="54" t="s">
        <v>19</v>
      </c>
      <c r="Q16" s="54" t="s">
        <v>19</v>
      </c>
      <c r="R16" s="54"/>
      <c r="S16" s="54"/>
      <c r="T16" s="54"/>
      <c r="U16" s="54"/>
      <c r="V16" s="54"/>
      <c r="W16" s="54"/>
      <c r="X16" s="54" t="s">
        <v>19</v>
      </c>
      <c r="Y16" s="207"/>
    </row>
    <row r="17" spans="1:27" s="1" customFormat="1" ht="16.5" customHeight="1" thickBot="1" x14ac:dyDescent="0.3">
      <c r="A17" s="100">
        <f t="shared" si="2"/>
        <v>45263</v>
      </c>
      <c r="B17" s="143">
        <f t="shared" si="0"/>
        <v>7</v>
      </c>
      <c r="C17" s="143" t="str">
        <f t="shared" si="1"/>
        <v>So</v>
      </c>
      <c r="D17" s="54"/>
      <c r="E17" s="54"/>
      <c r="F17" s="54" t="s">
        <v>710</v>
      </c>
      <c r="G17" s="54" t="s">
        <v>710</v>
      </c>
      <c r="H17" s="54" t="s">
        <v>710</v>
      </c>
      <c r="I17" s="54" t="s">
        <v>710</v>
      </c>
      <c r="J17" s="54" t="s">
        <v>710</v>
      </c>
      <c r="K17" s="54" t="s">
        <v>710</v>
      </c>
      <c r="L17" s="54" t="s">
        <v>710</v>
      </c>
      <c r="M17" s="54" t="s">
        <v>710</v>
      </c>
      <c r="N17" s="54"/>
      <c r="O17" s="54" t="s">
        <v>710</v>
      </c>
      <c r="P17" s="207"/>
      <c r="Q17" s="54"/>
      <c r="R17" s="54"/>
      <c r="S17" s="54"/>
      <c r="T17" s="54" t="s">
        <v>19</v>
      </c>
      <c r="U17" s="54" t="s">
        <v>19</v>
      </c>
      <c r="V17" s="54"/>
      <c r="W17" s="54"/>
      <c r="X17" s="54"/>
      <c r="Y17" s="207"/>
    </row>
    <row r="18" spans="1:27" s="1" customFormat="1" ht="16.5" customHeight="1" thickBot="1" x14ac:dyDescent="0.3">
      <c r="A18" s="100">
        <f t="shared" si="2"/>
        <v>45269</v>
      </c>
      <c r="B18" s="143">
        <f t="shared" si="0"/>
        <v>6</v>
      </c>
      <c r="C18" s="143" t="str">
        <f t="shared" si="1"/>
        <v>Sa</v>
      </c>
      <c r="D18" s="54" t="s">
        <v>710</v>
      </c>
      <c r="E18" s="54" t="s">
        <v>710</v>
      </c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207"/>
      <c r="Q18" s="54"/>
      <c r="R18" s="54" t="s">
        <v>19</v>
      </c>
      <c r="S18" s="54" t="s">
        <v>19</v>
      </c>
      <c r="T18" s="54"/>
      <c r="U18" s="54"/>
      <c r="V18" s="54" t="s">
        <v>19</v>
      </c>
      <c r="W18" s="54"/>
      <c r="X18" s="54"/>
      <c r="Y18" s="207"/>
    </row>
    <row r="19" spans="1:27" s="1" customFormat="1" ht="16.5" customHeight="1" thickBot="1" x14ac:dyDescent="0.3">
      <c r="A19" s="100">
        <f t="shared" si="2"/>
        <v>45270</v>
      </c>
      <c r="B19" s="143">
        <f t="shared" si="0"/>
        <v>7</v>
      </c>
      <c r="C19" s="143" t="str">
        <f t="shared" si="1"/>
        <v>So</v>
      </c>
      <c r="D19" s="54"/>
      <c r="E19" s="54"/>
      <c r="F19" s="54" t="s">
        <v>710</v>
      </c>
      <c r="G19" s="54" t="s">
        <v>710</v>
      </c>
      <c r="H19" s="54" t="s">
        <v>710</v>
      </c>
      <c r="I19" s="54" t="s">
        <v>710</v>
      </c>
      <c r="J19" s="54" t="s">
        <v>710</v>
      </c>
      <c r="K19" s="54" t="s">
        <v>710</v>
      </c>
      <c r="L19" s="54" t="s">
        <v>710</v>
      </c>
      <c r="M19" s="54" t="s">
        <v>710</v>
      </c>
      <c r="N19" s="54"/>
      <c r="O19" s="54" t="s">
        <v>710</v>
      </c>
      <c r="P19" s="207"/>
      <c r="Q19" s="54"/>
      <c r="R19" s="54"/>
      <c r="S19" s="54"/>
      <c r="T19" s="54"/>
      <c r="U19" s="54"/>
      <c r="V19" s="54"/>
      <c r="W19" s="54" t="s">
        <v>19</v>
      </c>
      <c r="X19" s="54"/>
      <c r="Y19" s="274"/>
    </row>
    <row r="20" spans="1:27" s="1" customFormat="1" ht="16.5" customHeight="1" thickBot="1" x14ac:dyDescent="0.3">
      <c r="A20" s="101">
        <f t="shared" si="2"/>
        <v>45276</v>
      </c>
      <c r="B20" s="143">
        <f t="shared" si="0"/>
        <v>6</v>
      </c>
      <c r="C20" s="143" t="str">
        <f t="shared" si="1"/>
        <v>Sa</v>
      </c>
      <c r="D20" s="54" t="s">
        <v>710</v>
      </c>
      <c r="E20" s="54" t="s">
        <v>710</v>
      </c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207"/>
      <c r="Q20" s="54"/>
      <c r="R20" s="54"/>
      <c r="S20" s="54"/>
      <c r="T20" s="54"/>
      <c r="U20" s="54"/>
      <c r="V20" s="54"/>
      <c r="W20" s="54"/>
      <c r="X20" s="54"/>
      <c r="Y20" s="207"/>
    </row>
    <row r="21" spans="1:27" s="1" customFormat="1" ht="16.5" customHeight="1" thickBot="1" x14ac:dyDescent="0.3">
      <c r="A21" s="101">
        <f t="shared" si="2"/>
        <v>45277</v>
      </c>
      <c r="B21" s="143">
        <f t="shared" si="0"/>
        <v>7</v>
      </c>
      <c r="C21" s="143" t="str">
        <f t="shared" si="1"/>
        <v>So</v>
      </c>
      <c r="D21" s="54"/>
      <c r="E21" s="54"/>
      <c r="F21" s="54" t="s">
        <v>710</v>
      </c>
      <c r="G21" s="54" t="s">
        <v>710</v>
      </c>
      <c r="H21" s="54" t="s">
        <v>710</v>
      </c>
      <c r="I21" s="54"/>
      <c r="J21" s="54"/>
      <c r="K21" s="54" t="s">
        <v>710</v>
      </c>
      <c r="L21" s="54" t="s">
        <v>710</v>
      </c>
      <c r="M21" s="54" t="s">
        <v>710</v>
      </c>
      <c r="N21" s="54"/>
      <c r="O21" s="54" t="s">
        <v>710</v>
      </c>
      <c r="P21" s="207"/>
      <c r="Q21" s="54"/>
      <c r="R21" s="54"/>
      <c r="S21" s="54"/>
      <c r="T21" s="54"/>
      <c r="U21" s="54"/>
      <c r="V21" s="54"/>
      <c r="W21" s="54"/>
      <c r="X21" s="54"/>
      <c r="Y21" s="274"/>
    </row>
    <row r="22" spans="1:27" s="1" customFormat="1" ht="16.5" customHeight="1" thickBot="1" x14ac:dyDescent="0.3">
      <c r="A22" s="101">
        <f t="shared" si="2"/>
        <v>45283</v>
      </c>
      <c r="B22" s="143">
        <f t="shared" si="0"/>
        <v>6</v>
      </c>
      <c r="C22" s="143" t="str">
        <f t="shared" si="1"/>
        <v>Sa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258"/>
      <c r="Q22" s="255"/>
      <c r="R22" s="255"/>
      <c r="S22" s="255"/>
      <c r="T22" s="255"/>
      <c r="U22" s="255"/>
      <c r="V22" s="255"/>
      <c r="W22" s="255"/>
      <c r="X22" s="255"/>
      <c r="Y22" s="257" t="s">
        <v>367</v>
      </c>
    </row>
    <row r="23" spans="1:27" s="1" customFormat="1" ht="16.5" customHeight="1" thickBot="1" x14ac:dyDescent="0.3">
      <c r="A23" s="101">
        <f t="shared" si="2"/>
        <v>45284</v>
      </c>
      <c r="B23" s="143">
        <f t="shared" si="0"/>
        <v>7</v>
      </c>
      <c r="C23" s="143" t="str">
        <f t="shared" si="1"/>
        <v>So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258"/>
      <c r="Q23" s="255"/>
      <c r="R23" s="255"/>
      <c r="S23" s="255"/>
      <c r="T23" s="255"/>
      <c r="U23" s="255"/>
      <c r="V23" s="255"/>
      <c r="W23" s="255"/>
      <c r="X23" s="255"/>
      <c r="Y23" s="257"/>
    </row>
    <row r="24" spans="1:27" s="1" customFormat="1" ht="16.5" customHeight="1" thickBot="1" x14ac:dyDescent="0.3">
      <c r="A24" s="101">
        <f t="shared" si="2"/>
        <v>45290</v>
      </c>
      <c r="B24" s="143">
        <f t="shared" si="0"/>
        <v>6</v>
      </c>
      <c r="C24" s="143" t="str">
        <f t="shared" si="1"/>
        <v>Sa</v>
      </c>
      <c r="D24" s="54"/>
      <c r="E24" s="54"/>
      <c r="F24" s="54"/>
      <c r="G24" s="54"/>
      <c r="H24" s="54"/>
      <c r="I24" s="54"/>
      <c r="J24" s="122"/>
      <c r="K24" s="122"/>
      <c r="L24" s="54"/>
      <c r="M24" s="54"/>
      <c r="N24" s="54"/>
      <c r="O24" s="54"/>
      <c r="P24" s="258"/>
      <c r="Q24" s="255"/>
      <c r="R24" s="255"/>
      <c r="S24" s="255"/>
      <c r="T24" s="255"/>
      <c r="U24" s="255"/>
      <c r="V24" s="255"/>
      <c r="W24" s="255"/>
      <c r="X24" s="255"/>
      <c r="Y24" s="257"/>
    </row>
    <row r="25" spans="1:27" s="1" customFormat="1" ht="16.5" customHeight="1" thickBot="1" x14ac:dyDescent="0.3">
      <c r="A25" s="101">
        <f t="shared" si="2"/>
        <v>45291</v>
      </c>
      <c r="B25" s="143">
        <f t="shared" si="0"/>
        <v>7</v>
      </c>
      <c r="C25" s="143" t="str">
        <f t="shared" si="1"/>
        <v>So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258"/>
      <c r="Q25" s="255"/>
      <c r="R25" s="255"/>
      <c r="S25" s="255"/>
      <c r="T25" s="255"/>
      <c r="U25" s="255"/>
      <c r="V25" s="255"/>
      <c r="W25" s="255"/>
      <c r="X25" s="255"/>
      <c r="Y25" s="257"/>
    </row>
    <row r="26" spans="1:27" s="1" customFormat="1" ht="16.5" customHeight="1" thickBot="1" x14ac:dyDescent="0.3">
      <c r="A26" s="101">
        <f>A24+7</f>
        <v>45297</v>
      </c>
      <c r="B26" s="143">
        <f t="shared" si="0"/>
        <v>6</v>
      </c>
      <c r="C26" s="143" t="str">
        <f t="shared" si="1"/>
        <v>Sa</v>
      </c>
      <c r="D26" s="316"/>
      <c r="E26" s="54"/>
      <c r="F26" s="54"/>
      <c r="G26" s="54"/>
      <c r="H26" s="54"/>
      <c r="I26" s="316"/>
      <c r="J26" s="54"/>
      <c r="K26" s="54"/>
      <c r="L26" s="54"/>
      <c r="M26" s="54"/>
      <c r="N26" s="54"/>
      <c r="O26" s="54"/>
      <c r="P26" s="258"/>
      <c r="Q26" s="255"/>
      <c r="R26" s="255"/>
      <c r="S26" s="255"/>
      <c r="T26" s="255"/>
      <c r="U26" s="255"/>
      <c r="V26" s="255"/>
      <c r="W26" s="255"/>
      <c r="X26" s="255"/>
      <c r="Y26" s="958" t="s">
        <v>904</v>
      </c>
      <c r="Z26" s="875" t="s">
        <v>900</v>
      </c>
      <c r="AA26" s="876"/>
    </row>
    <row r="27" spans="1:27" s="1" customFormat="1" ht="16.5" customHeight="1" thickBot="1" x14ac:dyDescent="0.3">
      <c r="A27" s="101">
        <f>A25+7</f>
        <v>45298</v>
      </c>
      <c r="B27" s="143">
        <f t="shared" si="0"/>
        <v>7</v>
      </c>
      <c r="C27" s="143" t="str">
        <f t="shared" si="1"/>
        <v>So</v>
      </c>
      <c r="D27" s="316"/>
      <c r="E27" s="54"/>
      <c r="F27" s="54"/>
      <c r="G27" s="54"/>
      <c r="H27" s="54"/>
      <c r="I27" s="316"/>
      <c r="J27" s="54"/>
      <c r="K27" s="54"/>
      <c r="L27" s="54"/>
      <c r="M27" s="54"/>
      <c r="N27" s="54"/>
      <c r="O27" s="54"/>
      <c r="P27" s="258"/>
      <c r="Q27" s="255"/>
      <c r="R27" s="255"/>
      <c r="S27" s="255"/>
      <c r="T27" s="255"/>
      <c r="U27" s="255"/>
      <c r="V27" s="255"/>
      <c r="W27" s="255"/>
      <c r="X27" s="255"/>
      <c r="Y27" s="959"/>
      <c r="Z27" s="875"/>
      <c r="AA27" s="876"/>
    </row>
    <row r="28" spans="1:27" s="1" customFormat="1" ht="61.15" customHeight="1" thickBot="1" x14ac:dyDescent="0.3">
      <c r="A28" s="412" t="s">
        <v>902</v>
      </c>
      <c r="B28" s="412"/>
      <c r="C28" s="411"/>
      <c r="D28" s="948" t="s">
        <v>901</v>
      </c>
      <c r="E28" s="949"/>
      <c r="F28" s="949"/>
      <c r="G28" s="949"/>
      <c r="H28" s="950"/>
      <c r="I28" s="951" t="s">
        <v>903</v>
      </c>
      <c r="J28" s="952"/>
      <c r="K28" s="952"/>
      <c r="L28" s="952"/>
      <c r="M28" s="952"/>
      <c r="N28" s="952"/>
      <c r="O28" s="953"/>
      <c r="P28" s="258"/>
      <c r="Q28" s="255"/>
      <c r="R28" s="255"/>
      <c r="S28" s="255"/>
      <c r="T28" s="255"/>
      <c r="U28" s="255"/>
      <c r="V28" s="255"/>
      <c r="W28" s="255"/>
      <c r="X28" s="255"/>
      <c r="Y28" s="409" t="s">
        <v>865</v>
      </c>
      <c r="Z28" s="410"/>
      <c r="AA28" s="410"/>
    </row>
    <row r="29" spans="1:27" s="1" customFormat="1" ht="16.5" thickBot="1" x14ac:dyDescent="0.3">
      <c r="A29" s="101">
        <f>A26+7</f>
        <v>45304</v>
      </c>
      <c r="B29" s="143">
        <f t="shared" si="0"/>
        <v>6</v>
      </c>
      <c r="C29" s="143" t="str">
        <f t="shared" si="1"/>
        <v>Sa</v>
      </c>
      <c r="D29" s="54" t="s">
        <v>710</v>
      </c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 t="s">
        <v>19</v>
      </c>
      <c r="Q29" s="54" t="s">
        <v>19</v>
      </c>
      <c r="R29" s="54"/>
      <c r="S29" s="54"/>
      <c r="T29" s="54"/>
      <c r="U29" s="54"/>
      <c r="V29" s="54" t="s">
        <v>19</v>
      </c>
      <c r="W29" s="54"/>
      <c r="X29" s="54"/>
      <c r="Y29" s="296"/>
    </row>
    <row r="30" spans="1:27" s="1" customFormat="1" ht="16.5" thickBot="1" x14ac:dyDescent="0.3">
      <c r="A30" s="101">
        <f>A27+7</f>
        <v>45305</v>
      </c>
      <c r="B30" s="143">
        <f t="shared" si="0"/>
        <v>7</v>
      </c>
      <c r="C30" s="143" t="str">
        <f t="shared" si="1"/>
        <v>So</v>
      </c>
      <c r="D30" s="54"/>
      <c r="E30" s="54"/>
      <c r="F30" s="54"/>
      <c r="G30" s="54"/>
      <c r="H30" s="54"/>
      <c r="I30" s="54"/>
      <c r="J30" s="54" t="s">
        <v>710</v>
      </c>
      <c r="K30" s="54" t="s">
        <v>710</v>
      </c>
      <c r="L30" s="54" t="s">
        <v>710</v>
      </c>
      <c r="M30" s="54" t="s">
        <v>710</v>
      </c>
      <c r="N30" s="54"/>
      <c r="O30" s="54"/>
      <c r="P30" s="207"/>
      <c r="Q30" s="54"/>
      <c r="R30" s="54"/>
      <c r="S30" s="54"/>
      <c r="T30" s="54" t="s">
        <v>19</v>
      </c>
      <c r="U30" s="54" t="s">
        <v>19</v>
      </c>
      <c r="V30" s="54"/>
      <c r="W30" s="54"/>
      <c r="X30" s="54"/>
      <c r="Y30" s="296"/>
    </row>
    <row r="31" spans="1:27" s="1" customFormat="1" ht="16.5" customHeight="1" thickBot="1" x14ac:dyDescent="0.3">
      <c r="A31" s="101">
        <f t="shared" si="2"/>
        <v>45311</v>
      </c>
      <c r="B31" s="143">
        <f t="shared" si="0"/>
        <v>6</v>
      </c>
      <c r="C31" s="143" t="str">
        <f t="shared" si="1"/>
        <v>Sa</v>
      </c>
      <c r="D31" s="54" t="s">
        <v>710</v>
      </c>
      <c r="E31" s="54" t="s">
        <v>710</v>
      </c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207"/>
      <c r="Q31" s="54"/>
      <c r="R31" s="54" t="s">
        <v>19</v>
      </c>
      <c r="S31" s="54" t="s">
        <v>19</v>
      </c>
      <c r="T31" s="54"/>
      <c r="U31" s="54"/>
      <c r="V31" s="54"/>
      <c r="W31" s="54"/>
      <c r="X31" s="54" t="s">
        <v>19</v>
      </c>
      <c r="Y31" s="296"/>
    </row>
    <row r="32" spans="1:27" s="1" customFormat="1" ht="16.5" customHeight="1" thickBot="1" x14ac:dyDescent="0.3">
      <c r="A32" s="101">
        <f t="shared" si="2"/>
        <v>45312</v>
      </c>
      <c r="B32" s="143">
        <f t="shared" si="0"/>
        <v>7</v>
      </c>
      <c r="C32" s="143" t="str">
        <f t="shared" si="1"/>
        <v>So</v>
      </c>
      <c r="D32" s="54"/>
      <c r="E32" s="54"/>
      <c r="F32" s="54" t="s">
        <v>710</v>
      </c>
      <c r="G32" s="54" t="s">
        <v>710</v>
      </c>
      <c r="H32" s="54" t="s">
        <v>710</v>
      </c>
      <c r="I32" s="54" t="s">
        <v>710</v>
      </c>
      <c r="J32" s="54" t="s">
        <v>710</v>
      </c>
      <c r="K32" s="54" t="s">
        <v>710</v>
      </c>
      <c r="L32" s="54" t="s">
        <v>710</v>
      </c>
      <c r="M32" s="54" t="s">
        <v>710</v>
      </c>
      <c r="N32" s="54"/>
      <c r="O32" s="54" t="s">
        <v>710</v>
      </c>
      <c r="P32" s="207"/>
      <c r="Q32" s="54"/>
      <c r="R32" s="54"/>
      <c r="S32" s="54"/>
      <c r="T32" s="54" t="s">
        <v>19</v>
      </c>
      <c r="U32" s="54" t="s">
        <v>19</v>
      </c>
      <c r="V32" s="54"/>
      <c r="W32" s="54" t="s">
        <v>19</v>
      </c>
      <c r="X32" s="54"/>
      <c r="Y32" s="296"/>
    </row>
    <row r="33" spans="1:47" s="1" customFormat="1" ht="16.5" customHeight="1" thickBot="1" x14ac:dyDescent="0.3">
      <c r="A33" s="101">
        <f t="shared" si="2"/>
        <v>45318</v>
      </c>
      <c r="B33" s="143">
        <f t="shared" si="0"/>
        <v>6</v>
      </c>
      <c r="C33" s="143" t="str">
        <f t="shared" si="1"/>
        <v>Sa</v>
      </c>
      <c r="D33" s="54" t="s">
        <v>710</v>
      </c>
      <c r="E33" s="54" t="s">
        <v>710</v>
      </c>
      <c r="F33" s="54"/>
      <c r="G33" s="54"/>
      <c r="H33" s="54"/>
      <c r="I33" s="54"/>
      <c r="J33" s="54"/>
      <c r="K33" s="54"/>
      <c r="L33" s="54"/>
      <c r="M33" s="54"/>
      <c r="N33" s="54"/>
      <c r="O33" s="962" t="s">
        <v>140</v>
      </c>
      <c r="P33" s="54" t="s">
        <v>19</v>
      </c>
      <c r="Q33" s="54" t="s">
        <v>19</v>
      </c>
      <c r="R33" s="54"/>
      <c r="S33" s="54"/>
      <c r="T33" s="54"/>
      <c r="U33" s="54"/>
      <c r="V33" s="54" t="s">
        <v>19</v>
      </c>
      <c r="W33" s="54"/>
      <c r="X33" s="54"/>
      <c r="Y33" s="253"/>
    </row>
    <row r="34" spans="1:47" s="1" customFormat="1" ht="16.5" customHeight="1" thickBot="1" x14ac:dyDescent="0.3">
      <c r="A34" s="101">
        <f t="shared" si="2"/>
        <v>45319</v>
      </c>
      <c r="B34" s="143">
        <f t="shared" si="0"/>
        <v>7</v>
      </c>
      <c r="C34" s="143" t="str">
        <f t="shared" si="1"/>
        <v>So</v>
      </c>
      <c r="D34" s="54" t="s">
        <v>710</v>
      </c>
      <c r="E34" s="54"/>
      <c r="F34" s="54" t="s">
        <v>710</v>
      </c>
      <c r="G34" s="54" t="s">
        <v>710</v>
      </c>
      <c r="H34" s="54" t="s">
        <v>710</v>
      </c>
      <c r="I34" s="54" t="s">
        <v>710</v>
      </c>
      <c r="J34" s="54"/>
      <c r="K34" s="54" t="s">
        <v>710</v>
      </c>
      <c r="L34" s="54" t="s">
        <v>710</v>
      </c>
      <c r="M34" s="54" t="s">
        <v>710</v>
      </c>
      <c r="N34" s="54"/>
      <c r="O34" s="963"/>
      <c r="P34" s="207"/>
      <c r="Q34" s="54"/>
      <c r="R34" s="54"/>
      <c r="S34" s="54"/>
      <c r="T34" s="54" t="s">
        <v>19</v>
      </c>
      <c r="U34" s="54" t="s">
        <v>19</v>
      </c>
      <c r="V34" s="54"/>
      <c r="W34" s="54"/>
      <c r="X34" s="54"/>
      <c r="Y34" s="207"/>
    </row>
    <row r="35" spans="1:47" s="1" customFormat="1" ht="16.5" customHeight="1" thickBot="1" x14ac:dyDescent="0.3">
      <c r="A35" s="101">
        <f t="shared" si="2"/>
        <v>45325</v>
      </c>
      <c r="B35" s="143">
        <f t="shared" si="0"/>
        <v>6</v>
      </c>
      <c r="C35" s="143" t="str">
        <f t="shared" si="1"/>
        <v>Sa</v>
      </c>
      <c r="D35" s="54" t="s">
        <v>710</v>
      </c>
      <c r="E35" s="54" t="s">
        <v>710</v>
      </c>
      <c r="F35" s="54"/>
      <c r="G35" s="54"/>
      <c r="H35" s="54"/>
      <c r="I35" s="54"/>
      <c r="J35" s="944" t="s">
        <v>905</v>
      </c>
      <c r="K35" s="54"/>
      <c r="L35" s="54"/>
      <c r="M35" s="954" t="s">
        <v>140</v>
      </c>
      <c r="N35" s="54"/>
      <c r="O35" s="54"/>
      <c r="P35" s="207"/>
      <c r="Q35" s="54"/>
      <c r="R35" s="54" t="s">
        <v>19</v>
      </c>
      <c r="S35" s="54" t="s">
        <v>19</v>
      </c>
      <c r="T35" s="54"/>
      <c r="U35" s="54"/>
      <c r="V35" s="54" t="s">
        <v>19</v>
      </c>
      <c r="W35" s="54"/>
      <c r="X35" s="54"/>
      <c r="Y35" s="956" t="s">
        <v>907</v>
      </c>
    </row>
    <row r="36" spans="1:47" s="1" customFormat="1" ht="16.5" customHeight="1" thickBot="1" x14ac:dyDescent="0.3">
      <c r="A36" s="101">
        <f>A34+7</f>
        <v>45326</v>
      </c>
      <c r="B36" s="143">
        <f t="shared" si="0"/>
        <v>7</v>
      </c>
      <c r="C36" s="158" t="str">
        <f t="shared" si="1"/>
        <v>So</v>
      </c>
      <c r="D36" s="54"/>
      <c r="E36" s="54"/>
      <c r="F36" s="54"/>
      <c r="G36" s="54"/>
      <c r="H36" s="54"/>
      <c r="I36" s="54" t="s">
        <v>710</v>
      </c>
      <c r="J36" s="945"/>
      <c r="K36" s="54"/>
      <c r="L36" s="54"/>
      <c r="M36" s="955"/>
      <c r="N36" s="54"/>
      <c r="O36" s="54"/>
      <c r="P36" s="207"/>
      <c r="Q36" s="54"/>
      <c r="R36" s="54"/>
      <c r="S36" s="54"/>
      <c r="T36" s="54" t="s">
        <v>19</v>
      </c>
      <c r="U36" s="54" t="s">
        <v>19</v>
      </c>
      <c r="V36" s="54"/>
      <c r="W36" s="54" t="s">
        <v>19</v>
      </c>
      <c r="X36" s="54"/>
      <c r="Y36" s="957"/>
    </row>
    <row r="37" spans="1:47" s="1" customFormat="1" ht="21" customHeight="1" thickBot="1" x14ac:dyDescent="0.3">
      <c r="A37" s="101">
        <f>A35+7</f>
        <v>45332</v>
      </c>
      <c r="B37" s="143">
        <f t="shared" si="0"/>
        <v>6</v>
      </c>
      <c r="C37" s="143" t="str">
        <f t="shared" si="1"/>
        <v>Sa</v>
      </c>
      <c r="D37" s="390" t="s">
        <v>710</v>
      </c>
      <c r="E37" s="390"/>
      <c r="F37" s="390"/>
      <c r="G37" s="390"/>
      <c r="H37" s="390"/>
      <c r="I37" s="390"/>
      <c r="J37" s="390"/>
      <c r="K37" s="390"/>
      <c r="L37" s="390"/>
      <c r="M37" s="962" t="s">
        <v>140</v>
      </c>
      <c r="N37" s="390"/>
      <c r="O37" s="390"/>
      <c r="P37" s="800" t="s">
        <v>140</v>
      </c>
      <c r="Q37" s="810"/>
      <c r="R37" s="390"/>
      <c r="S37" s="390"/>
      <c r="T37" s="390"/>
      <c r="U37" s="390"/>
      <c r="V37" s="390"/>
      <c r="W37" s="390"/>
      <c r="X37" s="390"/>
      <c r="Y37" s="960" t="s">
        <v>908</v>
      </c>
      <c r="AF37" s="63"/>
      <c r="AG37" s="63"/>
      <c r="AH37" s="364"/>
      <c r="AI37" s="63"/>
      <c r="AJ37" s="378"/>
      <c r="AK37" s="378"/>
      <c r="AL37" s="63"/>
      <c r="AM37" s="377"/>
      <c r="AN37" s="63"/>
      <c r="AO37" s="326"/>
      <c r="AP37" s="326"/>
      <c r="AQ37" s="63"/>
      <c r="AR37" s="63"/>
      <c r="AS37" s="63"/>
      <c r="AT37" s="63"/>
      <c r="AU37" s="63"/>
    </row>
    <row r="38" spans="1:47" s="1" customFormat="1" ht="19.899999999999999" customHeight="1" thickBot="1" x14ac:dyDescent="0.3">
      <c r="A38" s="101">
        <f t="shared" si="2"/>
        <v>45333</v>
      </c>
      <c r="B38" s="143">
        <f t="shared" si="0"/>
        <v>7</v>
      </c>
      <c r="C38" s="143" t="str">
        <f t="shared" si="1"/>
        <v>So</v>
      </c>
      <c r="D38" s="390"/>
      <c r="E38" s="390"/>
      <c r="F38" s="390"/>
      <c r="G38" s="390"/>
      <c r="H38" s="390"/>
      <c r="I38" s="390"/>
      <c r="J38" s="390"/>
      <c r="K38" s="390"/>
      <c r="L38" s="390"/>
      <c r="M38" s="963"/>
      <c r="N38" s="390"/>
      <c r="O38" s="390"/>
      <c r="P38" s="801"/>
      <c r="Q38" s="811"/>
      <c r="R38" s="390"/>
      <c r="S38" s="390"/>
      <c r="T38" s="390"/>
      <c r="U38" s="390"/>
      <c r="V38" s="390"/>
      <c r="W38" s="390"/>
      <c r="X38" s="390"/>
      <c r="Y38" s="961"/>
      <c r="AF38" s="63"/>
      <c r="AG38" s="63"/>
      <c r="AH38" s="364"/>
      <c r="AI38" s="63"/>
      <c r="AJ38" s="378"/>
      <c r="AK38" s="378"/>
      <c r="AL38" s="63"/>
      <c r="AM38" s="377"/>
      <c r="AN38" s="63"/>
      <c r="AO38" s="326"/>
      <c r="AP38" s="326"/>
      <c r="AQ38" s="63"/>
      <c r="AR38" s="63"/>
      <c r="AS38" s="63"/>
      <c r="AT38" s="63"/>
      <c r="AU38" s="63"/>
    </row>
    <row r="39" spans="1:47" s="1" customFormat="1" ht="18" customHeight="1" thickBot="1" x14ac:dyDescent="0.3">
      <c r="A39" s="101">
        <f t="shared" si="2"/>
        <v>45339</v>
      </c>
      <c r="B39" s="143">
        <f t="shared" si="0"/>
        <v>6</v>
      </c>
      <c r="C39" s="143" t="str">
        <f t="shared" si="1"/>
        <v>Sa</v>
      </c>
      <c r="D39" s="54"/>
      <c r="E39" s="54"/>
      <c r="F39" s="54"/>
      <c r="G39" s="54"/>
      <c r="H39" s="54"/>
      <c r="I39" s="924" t="s">
        <v>22</v>
      </c>
      <c r="J39" s="54"/>
      <c r="K39" s="54"/>
      <c r="L39" s="54"/>
      <c r="M39" s="54"/>
      <c r="N39" s="54"/>
      <c r="O39" s="54"/>
      <c r="P39" s="207"/>
      <c r="Q39" s="54"/>
      <c r="R39" s="54"/>
      <c r="S39" s="54"/>
      <c r="T39" s="54"/>
      <c r="U39" s="54"/>
      <c r="V39" s="54"/>
      <c r="W39" s="54"/>
      <c r="X39" s="54"/>
      <c r="Y39" s="942" t="s">
        <v>921</v>
      </c>
    </row>
    <row r="40" spans="1:47" s="1" customFormat="1" ht="18.75" customHeight="1" thickBot="1" x14ac:dyDescent="0.3">
      <c r="A40" s="101">
        <f t="shared" si="2"/>
        <v>45340</v>
      </c>
      <c r="B40" s="143">
        <f t="shared" si="0"/>
        <v>7</v>
      </c>
      <c r="C40" s="143" t="str">
        <f t="shared" si="1"/>
        <v>So</v>
      </c>
      <c r="D40" s="54"/>
      <c r="E40" s="54"/>
      <c r="F40" s="54"/>
      <c r="G40" s="54"/>
      <c r="H40" s="54"/>
      <c r="I40" s="925"/>
      <c r="J40" s="54"/>
      <c r="K40" s="54"/>
      <c r="L40" s="54"/>
      <c r="M40" s="54"/>
      <c r="N40" s="54"/>
      <c r="O40" s="54"/>
      <c r="P40" s="207"/>
      <c r="Q40" s="54"/>
      <c r="R40" s="54"/>
      <c r="S40" s="54"/>
      <c r="T40" s="54"/>
      <c r="U40" s="54"/>
      <c r="V40" s="54"/>
      <c r="W40" s="54"/>
      <c r="X40" s="54"/>
      <c r="Y40" s="943"/>
      <c r="AB40" s="379"/>
    </row>
    <row r="41" spans="1:47" s="1" customFormat="1" ht="18.75" customHeight="1" thickBot="1" x14ac:dyDescent="0.3">
      <c r="A41" s="101">
        <f t="shared" si="2"/>
        <v>45346</v>
      </c>
      <c r="B41" s="143">
        <f t="shared" si="0"/>
        <v>6</v>
      </c>
      <c r="C41" s="143" t="str">
        <f t="shared" si="1"/>
        <v>Sa</v>
      </c>
      <c r="D41" s="54"/>
      <c r="E41" s="944" t="s">
        <v>905</v>
      </c>
      <c r="F41" s="54"/>
      <c r="G41" s="54"/>
      <c r="H41" s="54"/>
      <c r="I41" s="54"/>
      <c r="J41" s="54"/>
      <c r="K41" s="944" t="s">
        <v>906</v>
      </c>
      <c r="L41" s="54"/>
      <c r="M41" s="54"/>
      <c r="N41" s="54"/>
      <c r="O41" s="970" t="s">
        <v>22</v>
      </c>
      <c r="P41" s="207"/>
      <c r="Q41" s="54"/>
      <c r="R41" s="54"/>
      <c r="S41" s="54"/>
      <c r="T41" s="800" t="s">
        <v>140</v>
      </c>
      <c r="U41" s="810"/>
      <c r="V41" s="54"/>
      <c r="W41" s="54"/>
      <c r="X41" s="98"/>
      <c r="Y41" s="402"/>
      <c r="AB41" s="379"/>
    </row>
    <row r="42" spans="1:47" s="1" customFormat="1" ht="18.75" customHeight="1" thickBot="1" x14ac:dyDescent="0.3">
      <c r="A42" s="101">
        <f t="shared" si="2"/>
        <v>45347</v>
      </c>
      <c r="B42" s="143">
        <f t="shared" si="0"/>
        <v>7</v>
      </c>
      <c r="C42" s="143" t="str">
        <f t="shared" si="1"/>
        <v>So</v>
      </c>
      <c r="D42" s="54"/>
      <c r="E42" s="945"/>
      <c r="F42" s="54"/>
      <c r="G42" s="54"/>
      <c r="H42" s="54"/>
      <c r="I42" s="54"/>
      <c r="J42" s="54"/>
      <c r="K42" s="945"/>
      <c r="L42" s="54"/>
      <c r="M42" s="54"/>
      <c r="N42" s="54"/>
      <c r="O42" s="971"/>
      <c r="P42" s="207"/>
      <c r="Q42" s="54"/>
      <c r="R42" s="54"/>
      <c r="S42" s="54"/>
      <c r="T42" s="801"/>
      <c r="U42" s="811"/>
      <c r="V42" s="54"/>
      <c r="W42" s="54"/>
      <c r="X42" s="98"/>
      <c r="Y42" s="402"/>
      <c r="AB42" s="379"/>
    </row>
    <row r="43" spans="1:47" s="1" customFormat="1" ht="16.5" customHeight="1" thickBot="1" x14ac:dyDescent="0.3">
      <c r="A43" s="101">
        <f t="shared" si="2"/>
        <v>45353</v>
      </c>
      <c r="B43" s="143">
        <f t="shared" si="0"/>
        <v>6</v>
      </c>
      <c r="C43" s="143" t="str">
        <f t="shared" si="1"/>
        <v>Sa</v>
      </c>
      <c r="D43" s="924" t="s">
        <v>22</v>
      </c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98"/>
      <c r="Y43" s="942" t="s">
        <v>928</v>
      </c>
    </row>
    <row r="44" spans="1:47" s="1" customFormat="1" ht="16.5" customHeight="1" thickBot="1" x14ac:dyDescent="0.3">
      <c r="A44" s="101">
        <f t="shared" si="2"/>
        <v>45354</v>
      </c>
      <c r="B44" s="143">
        <f t="shared" si="0"/>
        <v>7</v>
      </c>
      <c r="C44" s="143" t="str">
        <f t="shared" si="1"/>
        <v>So</v>
      </c>
      <c r="D44" s="925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278"/>
      <c r="P44" s="54"/>
      <c r="Q44" s="54"/>
      <c r="R44" s="54"/>
      <c r="S44" s="54"/>
      <c r="T44" s="54"/>
      <c r="U44" s="54"/>
      <c r="V44" s="54"/>
      <c r="W44" s="54"/>
      <c r="X44" s="98"/>
      <c r="Y44" s="943"/>
    </row>
    <row r="45" spans="1:47" s="1" customFormat="1" ht="16.5" customHeight="1" thickBot="1" x14ac:dyDescent="0.3">
      <c r="A45" s="101">
        <f t="shared" si="2"/>
        <v>45360</v>
      </c>
      <c r="B45" s="143">
        <f t="shared" si="0"/>
        <v>6</v>
      </c>
      <c r="C45" s="143" t="str">
        <f t="shared" si="1"/>
        <v>Sa</v>
      </c>
      <c r="D45" s="54"/>
      <c r="E45" s="54"/>
      <c r="F45" s="944" t="s">
        <v>906</v>
      </c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800" t="s">
        <v>140</v>
      </c>
      <c r="S45" s="810"/>
      <c r="T45" s="54"/>
      <c r="U45" s="54"/>
      <c r="V45" s="54"/>
      <c r="W45" s="54"/>
      <c r="X45" s="98"/>
      <c r="Y45" s="402"/>
    </row>
    <row r="46" spans="1:47" s="1" customFormat="1" ht="16.5" customHeight="1" thickBot="1" x14ac:dyDescent="0.3">
      <c r="A46" s="101">
        <f t="shared" si="2"/>
        <v>45361</v>
      </c>
      <c r="B46" s="143">
        <f t="shared" si="0"/>
        <v>7</v>
      </c>
      <c r="C46" s="143" t="str">
        <f t="shared" si="1"/>
        <v>So</v>
      </c>
      <c r="D46" s="54"/>
      <c r="E46" s="54"/>
      <c r="F46" s="945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801"/>
      <c r="S46" s="811"/>
      <c r="T46" s="54"/>
      <c r="U46" s="54"/>
      <c r="V46" s="54"/>
      <c r="W46" s="54"/>
      <c r="X46" s="98"/>
      <c r="Y46" s="402"/>
    </row>
    <row r="47" spans="1:47" s="1" customFormat="1" ht="24.75" thickBot="1" x14ac:dyDescent="0.3">
      <c r="A47" s="101">
        <f t="shared" si="2"/>
        <v>45367</v>
      </c>
      <c r="B47" s="143">
        <f t="shared" si="0"/>
        <v>6</v>
      </c>
      <c r="C47" s="143" t="str">
        <f t="shared" si="1"/>
        <v>Sa</v>
      </c>
      <c r="D47" s="54"/>
      <c r="E47" s="54"/>
      <c r="F47" s="54"/>
      <c r="G47" s="54"/>
      <c r="H47" s="54"/>
      <c r="I47" s="54"/>
      <c r="J47" s="54"/>
      <c r="K47" s="54"/>
      <c r="L47" s="54"/>
      <c r="M47" s="984" t="s">
        <v>866</v>
      </c>
      <c r="N47" s="985"/>
      <c r="O47" s="54"/>
      <c r="P47" s="54"/>
      <c r="Q47" s="54"/>
      <c r="R47" s="54"/>
      <c r="S47" s="54"/>
      <c r="T47" s="972" t="s">
        <v>22</v>
      </c>
      <c r="U47" s="973"/>
      <c r="V47" s="54"/>
      <c r="W47" s="54"/>
      <c r="X47" s="54"/>
      <c r="Y47" s="389" t="s">
        <v>922</v>
      </c>
    </row>
    <row r="48" spans="1:47" s="1" customFormat="1" ht="24.75" thickBot="1" x14ac:dyDescent="0.3">
      <c r="A48" s="101">
        <f t="shared" si="2"/>
        <v>45368</v>
      </c>
      <c r="B48" s="143">
        <f t="shared" si="0"/>
        <v>7</v>
      </c>
      <c r="C48" s="143" t="str">
        <f t="shared" si="1"/>
        <v>So</v>
      </c>
      <c r="D48" s="54"/>
      <c r="E48" s="54"/>
      <c r="F48" s="54"/>
      <c r="G48" s="54"/>
      <c r="H48" s="54"/>
      <c r="I48" s="54"/>
      <c r="J48" s="54"/>
      <c r="K48" s="54"/>
      <c r="L48" s="54"/>
      <c r="M48" s="986"/>
      <c r="N48" s="987"/>
      <c r="O48" s="54"/>
      <c r="P48" s="54"/>
      <c r="Q48" s="54"/>
      <c r="R48" s="54"/>
      <c r="S48" s="54"/>
      <c r="T48" s="974"/>
      <c r="U48" s="975"/>
      <c r="V48" s="54"/>
      <c r="W48" s="54"/>
      <c r="X48" s="54"/>
      <c r="Y48" s="350" t="s">
        <v>923</v>
      </c>
    </row>
    <row r="49" spans="1:25" s="1" customFormat="1" ht="24.6" customHeight="1" thickBot="1" x14ac:dyDescent="0.3">
      <c r="A49" s="101">
        <f t="shared" si="2"/>
        <v>45374</v>
      </c>
      <c r="B49" s="143">
        <f t="shared" si="0"/>
        <v>6</v>
      </c>
      <c r="C49" s="158" t="str">
        <f t="shared" si="1"/>
        <v>Sa</v>
      </c>
      <c r="D49" s="54"/>
      <c r="E49" s="54"/>
      <c r="F49" s="54"/>
      <c r="G49" s="54"/>
      <c r="H49" s="54"/>
      <c r="I49" s="54"/>
      <c r="J49" s="54"/>
      <c r="K49" s="54"/>
      <c r="L49" s="54"/>
      <c r="M49" s="976" t="s">
        <v>867</v>
      </c>
      <c r="N49" s="977"/>
      <c r="O49" s="54"/>
      <c r="P49" s="980" t="s">
        <v>22</v>
      </c>
      <c r="Q49" s="981"/>
      <c r="R49" s="54"/>
      <c r="S49" s="54"/>
      <c r="T49" s="54"/>
      <c r="U49" s="54"/>
      <c r="V49" s="54"/>
      <c r="W49" s="54"/>
      <c r="X49" s="54" t="s">
        <v>19</v>
      </c>
      <c r="Y49" s="352" t="s">
        <v>909</v>
      </c>
    </row>
    <row r="50" spans="1:25" s="1" customFormat="1" ht="27" customHeight="1" thickBot="1" x14ac:dyDescent="0.3">
      <c r="A50" s="101">
        <f t="shared" si="2"/>
        <v>45375</v>
      </c>
      <c r="B50" s="143">
        <f t="shared" si="0"/>
        <v>7</v>
      </c>
      <c r="C50" s="158" t="str">
        <f t="shared" si="1"/>
        <v>So</v>
      </c>
      <c r="D50" s="54"/>
      <c r="E50" s="54"/>
      <c r="F50" s="54"/>
      <c r="G50" s="54"/>
      <c r="H50" s="54"/>
      <c r="I50" s="54"/>
      <c r="J50" s="54"/>
      <c r="K50" s="54"/>
      <c r="L50" s="54"/>
      <c r="M50" s="978"/>
      <c r="N50" s="979"/>
      <c r="O50" s="54"/>
      <c r="P50" s="982"/>
      <c r="Q50" s="983"/>
      <c r="R50" s="54"/>
      <c r="S50" s="54"/>
      <c r="T50" s="54"/>
      <c r="U50" s="54"/>
      <c r="V50" s="54"/>
      <c r="W50" s="54"/>
      <c r="X50" s="54"/>
      <c r="Y50" s="353" t="s">
        <v>910</v>
      </c>
    </row>
    <row r="51" spans="1:25" s="1" customFormat="1" ht="16.5" customHeight="1" thickBot="1" x14ac:dyDescent="0.3">
      <c r="A51" s="101">
        <f t="shared" si="2"/>
        <v>45381</v>
      </c>
      <c r="B51" s="143">
        <f t="shared" si="0"/>
        <v>6</v>
      </c>
      <c r="C51" s="143" t="str">
        <f t="shared" si="1"/>
        <v>Sa</v>
      </c>
      <c r="D51" s="390"/>
      <c r="E51" s="390"/>
      <c r="F51" s="390"/>
      <c r="G51" s="390"/>
      <c r="H51" s="390"/>
      <c r="I51" s="390"/>
      <c r="J51" s="390"/>
      <c r="K51" s="390"/>
      <c r="L51" s="390"/>
      <c r="M51" s="390"/>
      <c r="N51" s="390"/>
      <c r="O51" s="390"/>
      <c r="P51" s="391"/>
      <c r="Q51" s="390"/>
      <c r="R51" s="390"/>
      <c r="S51" s="390"/>
      <c r="T51" s="390"/>
      <c r="U51" s="390"/>
      <c r="V51" s="390"/>
      <c r="W51" s="390"/>
      <c r="X51" s="390"/>
      <c r="Y51" s="863" t="s">
        <v>239</v>
      </c>
    </row>
    <row r="52" spans="1:25" s="1" customFormat="1" ht="16.5" customHeight="1" thickBot="1" x14ac:dyDescent="0.3">
      <c r="A52" s="101">
        <f t="shared" si="2"/>
        <v>45382</v>
      </c>
      <c r="B52" s="143">
        <f t="shared" si="0"/>
        <v>7</v>
      </c>
      <c r="C52" s="143" t="str">
        <f t="shared" si="1"/>
        <v>So</v>
      </c>
      <c r="D52" s="390"/>
      <c r="E52" s="390"/>
      <c r="F52" s="390"/>
      <c r="G52" s="390"/>
      <c r="H52" s="390"/>
      <c r="I52" s="390"/>
      <c r="J52" s="390"/>
      <c r="K52" s="390"/>
      <c r="L52" s="390"/>
      <c r="M52" s="390"/>
      <c r="N52" s="390"/>
      <c r="O52" s="390"/>
      <c r="P52" s="391"/>
      <c r="Q52" s="390"/>
      <c r="R52" s="390"/>
      <c r="S52" s="390"/>
      <c r="T52" s="390"/>
      <c r="U52" s="390"/>
      <c r="V52" s="390"/>
      <c r="W52" s="390"/>
      <c r="X52" s="390"/>
      <c r="Y52" s="864"/>
    </row>
    <row r="53" spans="1:25" s="1" customFormat="1" ht="16.5" customHeight="1" thickBot="1" x14ac:dyDescent="0.3">
      <c r="A53" s="101">
        <f t="shared" si="2"/>
        <v>45388</v>
      </c>
      <c r="B53" s="143">
        <f t="shared" si="0"/>
        <v>6</v>
      </c>
      <c r="C53" s="143" t="str">
        <f t="shared" si="1"/>
        <v>Sa</v>
      </c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207"/>
      <c r="Q53" s="54"/>
      <c r="R53" s="964" t="s">
        <v>22</v>
      </c>
      <c r="S53" s="965"/>
      <c r="T53" s="54"/>
      <c r="U53" s="54"/>
      <c r="V53" s="54"/>
      <c r="W53" s="54"/>
      <c r="X53" s="54"/>
      <c r="Y53" s="968" t="s">
        <v>887</v>
      </c>
    </row>
    <row r="54" spans="1:25" s="1" customFormat="1" ht="16.5" customHeight="1" thickBot="1" x14ac:dyDescent="0.3">
      <c r="A54" s="101">
        <f t="shared" si="2"/>
        <v>45389</v>
      </c>
      <c r="B54" s="143">
        <f t="shared" si="0"/>
        <v>7</v>
      </c>
      <c r="C54" s="143" t="str">
        <f t="shared" si="1"/>
        <v>So</v>
      </c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207"/>
      <c r="Q54" s="54"/>
      <c r="R54" s="966"/>
      <c r="S54" s="967"/>
      <c r="T54" s="54"/>
      <c r="U54" s="54"/>
      <c r="V54" s="54"/>
      <c r="W54" s="54"/>
      <c r="X54" s="54"/>
      <c r="Y54" s="969"/>
    </row>
    <row r="55" spans="1:25" s="1" customFormat="1" ht="16.5" customHeight="1" thickBot="1" x14ac:dyDescent="0.3">
      <c r="A55" s="101">
        <f t="shared" si="2"/>
        <v>45395</v>
      </c>
      <c r="B55" s="143">
        <f t="shared" si="0"/>
        <v>6</v>
      </c>
      <c r="C55" s="143" t="str">
        <f t="shared" si="1"/>
        <v>Sa</v>
      </c>
      <c r="D55" s="54"/>
      <c r="E55" s="54"/>
      <c r="F55" s="54"/>
      <c r="G55" s="54"/>
      <c r="H55" s="54"/>
      <c r="I55" s="54"/>
      <c r="J55" s="54"/>
      <c r="K55" s="54"/>
      <c r="L55" s="54"/>
      <c r="M55" s="301"/>
      <c r="N55" s="302"/>
      <c r="O55" s="54"/>
      <c r="P55" s="207"/>
      <c r="Q55" s="54"/>
      <c r="R55" s="54"/>
      <c r="S55" s="54"/>
      <c r="T55" s="54"/>
      <c r="U55" s="54"/>
      <c r="V55" s="54"/>
      <c r="W55" s="54"/>
      <c r="X55" s="54"/>
      <c r="Y55" s="303"/>
    </row>
    <row r="56" spans="1:25" s="1" customFormat="1" ht="16.5" thickBot="1" x14ac:dyDescent="0.3">
      <c r="A56" s="100">
        <f t="shared" si="2"/>
        <v>45396</v>
      </c>
      <c r="B56" s="143">
        <f t="shared" si="0"/>
        <v>7</v>
      </c>
      <c r="C56" s="143" t="str">
        <f t="shared" si="1"/>
        <v>So</v>
      </c>
      <c r="D56" s="54"/>
      <c r="E56" s="54"/>
      <c r="F56" s="54"/>
      <c r="G56" s="54"/>
      <c r="H56" s="54"/>
      <c r="I56" s="54"/>
      <c r="J56" s="54"/>
      <c r="K56" s="54"/>
      <c r="L56" s="54"/>
      <c r="M56" s="302"/>
      <c r="N56" s="302"/>
      <c r="O56" s="54"/>
      <c r="P56" s="207"/>
      <c r="Q56" s="54"/>
      <c r="R56" s="54"/>
      <c r="S56" s="54"/>
      <c r="T56" s="54"/>
      <c r="U56" s="54"/>
      <c r="V56" s="54"/>
      <c r="W56" s="54"/>
      <c r="X56" s="54"/>
      <c r="Y56" s="303"/>
    </row>
    <row r="57" spans="1:25" s="1" customFormat="1" ht="12" x14ac:dyDescent="0.2">
      <c r="A57" s="20"/>
      <c r="B57" s="20"/>
      <c r="C57" s="20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8"/>
    </row>
    <row r="58" spans="1:25" s="1" customFormat="1" ht="12" x14ac:dyDescent="0.2">
      <c r="A58" s="20"/>
      <c r="B58" s="20"/>
      <c r="C58" s="20"/>
      <c r="D58" s="15"/>
      <c r="E58" s="15"/>
      <c r="F58" s="15"/>
      <c r="G58" s="15"/>
      <c r="H58" s="15"/>
      <c r="I58" s="15"/>
      <c r="J58" s="15"/>
      <c r="K58" s="15"/>
      <c r="L58" s="15"/>
      <c r="M58" s="14"/>
      <c r="N58" s="16"/>
      <c r="O58" s="16"/>
      <c r="P58" s="15"/>
      <c r="Q58" s="15"/>
      <c r="R58" s="15"/>
      <c r="S58" s="15"/>
      <c r="T58" s="16"/>
      <c r="U58" s="16"/>
      <c r="V58" s="15"/>
      <c r="W58" s="15"/>
      <c r="X58" s="15"/>
      <c r="Y58" s="18"/>
    </row>
    <row r="59" spans="1:25" s="1" customFormat="1" ht="12" x14ac:dyDescent="0.2">
      <c r="A59" s="20"/>
      <c r="B59" s="20"/>
      <c r="C59" s="20"/>
      <c r="D59" s="15"/>
      <c r="E59" s="15"/>
      <c r="F59" s="15"/>
      <c r="G59" s="15"/>
      <c r="H59" s="15"/>
      <c r="I59" s="15"/>
      <c r="J59" s="15"/>
      <c r="K59" s="15"/>
      <c r="L59" s="15"/>
      <c r="M59" s="14"/>
      <c r="N59" s="16"/>
      <c r="O59" s="16"/>
      <c r="P59" s="15"/>
      <c r="Q59" s="15"/>
      <c r="R59" s="15"/>
      <c r="S59" s="15"/>
      <c r="T59" s="16"/>
      <c r="U59" s="16"/>
      <c r="V59" s="15"/>
      <c r="W59" s="15"/>
      <c r="X59" s="15"/>
      <c r="Y59" s="18"/>
    </row>
    <row r="60" spans="1:25" s="1" customFormat="1" ht="12" x14ac:dyDescent="0.2">
      <c r="A60" s="20"/>
      <c r="B60" s="20"/>
      <c r="C60" s="20"/>
      <c r="D60" s="15"/>
      <c r="E60" s="15"/>
      <c r="F60" s="15"/>
      <c r="G60" s="15"/>
      <c r="H60" s="15"/>
      <c r="I60" s="15"/>
      <c r="J60" s="15"/>
      <c r="K60" s="15"/>
      <c r="L60" s="15"/>
      <c r="M60" s="14"/>
      <c r="N60" s="16"/>
      <c r="O60" s="16"/>
      <c r="P60" s="15"/>
      <c r="Q60" s="15"/>
      <c r="R60" s="15"/>
      <c r="S60" s="15"/>
      <c r="T60" s="16"/>
      <c r="U60" s="16"/>
      <c r="V60" s="15"/>
      <c r="W60" s="15"/>
      <c r="X60" s="15"/>
      <c r="Y60" s="18"/>
    </row>
    <row r="61" spans="1:25" s="1" customFormat="1" ht="12" x14ac:dyDescent="0.2">
      <c r="A61" s="20"/>
      <c r="B61" s="20"/>
      <c r="C61" s="20"/>
      <c r="D61" s="15"/>
      <c r="E61" s="15"/>
      <c r="F61" s="15"/>
      <c r="G61" s="15"/>
      <c r="H61" s="15"/>
      <c r="I61" s="15"/>
      <c r="J61" s="15"/>
      <c r="K61" s="15"/>
      <c r="L61" s="16"/>
      <c r="M61" s="14"/>
      <c r="N61" s="16"/>
      <c r="O61" s="16"/>
      <c r="P61" s="16"/>
      <c r="Q61" s="16"/>
      <c r="R61" s="15"/>
      <c r="S61" s="15"/>
      <c r="T61" s="15"/>
      <c r="U61" s="15"/>
      <c r="V61" s="15"/>
      <c r="W61" s="15"/>
      <c r="X61" s="15"/>
      <c r="Y61" s="18"/>
    </row>
    <row r="62" spans="1:25" s="1" customFormat="1" ht="12" x14ac:dyDescent="0.2">
      <c r="A62" s="20"/>
      <c r="B62" s="20"/>
      <c r="C62" s="20"/>
      <c r="D62" s="15"/>
      <c r="E62" s="15"/>
      <c r="F62" s="15"/>
      <c r="G62" s="15"/>
      <c r="H62" s="15"/>
      <c r="I62" s="15"/>
      <c r="J62" s="15"/>
      <c r="K62" s="15"/>
      <c r="L62" s="16"/>
      <c r="M62" s="14"/>
      <c r="N62" s="16"/>
      <c r="O62" s="16"/>
      <c r="P62" s="16"/>
      <c r="Q62" s="16"/>
      <c r="R62" s="15"/>
      <c r="S62" s="15"/>
      <c r="T62" s="15"/>
      <c r="U62" s="15"/>
      <c r="V62" s="15"/>
      <c r="W62" s="15"/>
      <c r="X62" s="15"/>
      <c r="Y62" s="18"/>
    </row>
    <row r="63" spans="1:25" s="1" customFormat="1" ht="12" x14ac:dyDescent="0.2">
      <c r="A63" s="20"/>
      <c r="B63" s="20"/>
      <c r="C63" s="20"/>
      <c r="D63" s="15"/>
      <c r="E63" s="15"/>
      <c r="F63" s="15"/>
      <c r="G63" s="15"/>
      <c r="H63" s="15"/>
      <c r="I63" s="15"/>
      <c r="J63" s="15"/>
      <c r="K63" s="15"/>
      <c r="L63" s="16"/>
      <c r="M63" s="14"/>
      <c r="N63" s="16"/>
      <c r="O63" s="16"/>
      <c r="P63" s="16"/>
      <c r="Q63" s="16"/>
      <c r="R63" s="15"/>
      <c r="S63" s="15"/>
      <c r="T63" s="15"/>
      <c r="U63" s="15"/>
      <c r="V63" s="15"/>
      <c r="W63" s="15"/>
      <c r="X63" s="15"/>
      <c r="Y63" s="18"/>
    </row>
    <row r="64" spans="1:25" s="1" customFormat="1" ht="12" x14ac:dyDescent="0.2">
      <c r="A64" s="20"/>
      <c r="B64" s="20"/>
      <c r="C64" s="20"/>
      <c r="D64" s="15"/>
      <c r="E64" s="15"/>
      <c r="F64" s="15"/>
      <c r="G64" s="15"/>
      <c r="H64" s="16"/>
      <c r="I64" s="15"/>
      <c r="J64" s="15"/>
      <c r="K64" s="15"/>
      <c r="L64" s="15"/>
      <c r="M64" s="15"/>
      <c r="N64" s="16"/>
      <c r="O64" s="16"/>
      <c r="P64" s="15"/>
      <c r="Q64" s="15"/>
      <c r="R64" s="16"/>
      <c r="S64" s="16"/>
      <c r="T64" s="15"/>
      <c r="U64" s="15"/>
      <c r="V64" s="15"/>
      <c r="W64" s="15"/>
      <c r="X64" s="15"/>
      <c r="Y64" s="18"/>
    </row>
    <row r="65" spans="1:25" s="1" customFormat="1" ht="12" x14ac:dyDescent="0.2">
      <c r="A65" s="20"/>
      <c r="B65" s="20"/>
      <c r="C65" s="20"/>
      <c r="D65" s="15"/>
      <c r="E65" s="15"/>
      <c r="F65" s="15"/>
      <c r="G65" s="15"/>
      <c r="H65" s="16"/>
      <c r="I65" s="15"/>
      <c r="J65" s="15"/>
      <c r="K65" s="15"/>
      <c r="L65" s="15"/>
      <c r="M65" s="15"/>
      <c r="N65" s="16"/>
      <c r="O65" s="16"/>
      <c r="P65" s="15"/>
      <c r="Q65" s="15"/>
      <c r="R65" s="16"/>
      <c r="S65" s="16"/>
      <c r="T65" s="15"/>
      <c r="U65" s="15"/>
      <c r="V65" s="15"/>
      <c r="W65" s="15"/>
      <c r="X65" s="15"/>
      <c r="Y65" s="18"/>
    </row>
    <row r="66" spans="1:25" s="1" customFormat="1" ht="12" x14ac:dyDescent="0.2">
      <c r="A66" s="20"/>
      <c r="B66" s="20"/>
      <c r="C66" s="20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8"/>
    </row>
    <row r="67" spans="1:25" s="1" customFormat="1" ht="11.25" x14ac:dyDescent="0.2">
      <c r="O67" s="248"/>
    </row>
    <row r="68" spans="1:25" s="1" customFormat="1" ht="11.25" x14ac:dyDescent="0.2">
      <c r="O68" s="248"/>
    </row>
    <row r="69" spans="1:25" s="1" customFormat="1" ht="11.25" x14ac:dyDescent="0.2">
      <c r="O69" s="248"/>
    </row>
    <row r="70" spans="1:25" s="1" customFormat="1" ht="11.25" x14ac:dyDescent="0.2">
      <c r="O70" s="248"/>
    </row>
    <row r="71" spans="1:25" s="1" customFormat="1" ht="11.25" x14ac:dyDescent="0.2">
      <c r="O71" s="248"/>
    </row>
    <row r="72" spans="1:25" s="1" customFormat="1" ht="11.25" x14ac:dyDescent="0.2">
      <c r="O72" s="248"/>
    </row>
    <row r="73" spans="1:25" s="1" customFormat="1" ht="11.25" x14ac:dyDescent="0.2">
      <c r="O73" s="248"/>
    </row>
  </sheetData>
  <mergeCells count="32">
    <mergeCell ref="O4:O5"/>
    <mergeCell ref="P4:Q4"/>
    <mergeCell ref="R4:S4"/>
    <mergeCell ref="T4:U4"/>
    <mergeCell ref="M49:N50"/>
    <mergeCell ref="P49:Q50"/>
    <mergeCell ref="M37:M38"/>
    <mergeCell ref="M47:N48"/>
    <mergeCell ref="D43:D44"/>
    <mergeCell ref="I39:I40"/>
    <mergeCell ref="Y43:Y44"/>
    <mergeCell ref="R53:S54"/>
    <mergeCell ref="Y53:Y54"/>
    <mergeCell ref="F45:F46"/>
    <mergeCell ref="Y51:Y52"/>
    <mergeCell ref="O41:O42"/>
    <mergeCell ref="T47:U48"/>
    <mergeCell ref="R45:S46"/>
    <mergeCell ref="T41:U42"/>
    <mergeCell ref="Z26:AA27"/>
    <mergeCell ref="D28:H28"/>
    <mergeCell ref="I28:O28"/>
    <mergeCell ref="J35:J36"/>
    <mergeCell ref="E41:E42"/>
    <mergeCell ref="K41:K42"/>
    <mergeCell ref="M35:M36"/>
    <mergeCell ref="Y35:Y36"/>
    <mergeCell ref="Y39:Y40"/>
    <mergeCell ref="Y26:Y27"/>
    <mergeCell ref="Y37:Y38"/>
    <mergeCell ref="O33:O34"/>
    <mergeCell ref="P37:Q38"/>
  </mergeCell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78"/>
  <sheetViews>
    <sheetView workbookViewId="0">
      <pane ySplit="5" topLeftCell="A6" activePane="bottomLeft" state="frozen"/>
      <selection pane="bottomLeft" activeCell="A8" sqref="A8"/>
    </sheetView>
  </sheetViews>
  <sheetFormatPr baseColWidth="10" defaultRowHeight="12.75" x14ac:dyDescent="0.2"/>
  <cols>
    <col min="1" max="1" width="9.42578125" customWidth="1"/>
    <col min="2" max="2" width="3.42578125" customWidth="1"/>
    <col min="3" max="3" width="3" customWidth="1"/>
    <col min="4" max="14" width="4.42578125" customWidth="1"/>
    <col min="15" max="15" width="4.42578125" style="201" customWidth="1"/>
    <col min="16" max="24" width="4.42578125" customWidth="1"/>
    <col min="25" max="25" width="20.42578125" customWidth="1"/>
    <col min="26" max="26" width="2.42578125" customWidth="1"/>
    <col min="27" max="27" width="14.7109375" customWidth="1"/>
  </cols>
  <sheetData>
    <row r="1" spans="1:27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O1" s="246"/>
      <c r="Q1" s="26"/>
      <c r="S1" s="26"/>
      <c r="T1" s="26"/>
      <c r="U1" s="26" t="s">
        <v>840</v>
      </c>
      <c r="X1" s="26"/>
      <c r="Y1" s="26"/>
    </row>
    <row r="2" spans="1:27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46"/>
      <c r="P2" s="1" t="s">
        <v>894</v>
      </c>
      <c r="Q2" s="26"/>
      <c r="S2" s="26"/>
      <c r="T2" s="26"/>
      <c r="U2" s="26"/>
      <c r="V2" s="1" t="s">
        <v>895</v>
      </c>
      <c r="W2" s="26"/>
      <c r="X2" s="26"/>
      <c r="Y2" s="26"/>
    </row>
    <row r="3" spans="1:27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247"/>
      <c r="P3" s="38" t="s">
        <v>26</v>
      </c>
      <c r="Q3" s="4"/>
      <c r="R3" s="4"/>
      <c r="S3" s="39"/>
      <c r="T3" s="4"/>
      <c r="U3" s="4"/>
      <c r="V3" s="4"/>
      <c r="W3" s="4"/>
      <c r="X3" s="5"/>
      <c r="Y3" s="21" t="s">
        <v>1</v>
      </c>
    </row>
    <row r="4" spans="1:27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275" t="s">
        <v>4</v>
      </c>
      <c r="L4" s="10" t="s">
        <v>7</v>
      </c>
      <c r="M4" s="10" t="s">
        <v>6</v>
      </c>
      <c r="N4" s="10" t="s">
        <v>7</v>
      </c>
      <c r="O4" s="662" t="s">
        <v>162</v>
      </c>
      <c r="P4" s="664" t="s">
        <v>452</v>
      </c>
      <c r="Q4" s="665"/>
      <c r="R4" s="664" t="s">
        <v>453</v>
      </c>
      <c r="S4" s="665"/>
      <c r="T4" s="664" t="s">
        <v>454</v>
      </c>
      <c r="U4" s="665"/>
      <c r="V4" s="65" t="s">
        <v>455</v>
      </c>
      <c r="W4" s="321" t="s">
        <v>456</v>
      </c>
      <c r="X4" s="321" t="s">
        <v>715</v>
      </c>
      <c r="Y4" s="2" t="s">
        <v>12</v>
      </c>
    </row>
    <row r="5" spans="1:27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663"/>
      <c r="P5" s="106" t="s">
        <v>14</v>
      </c>
      <c r="Q5" s="106" t="s">
        <v>15</v>
      </c>
      <c r="R5" s="106" t="s">
        <v>14</v>
      </c>
      <c r="S5" s="106" t="s">
        <v>15</v>
      </c>
      <c r="T5" s="106" t="s">
        <v>14</v>
      </c>
      <c r="U5" s="106" t="s">
        <v>15</v>
      </c>
      <c r="V5" s="106"/>
      <c r="W5" s="106"/>
      <c r="X5" s="106"/>
      <c r="Y5" s="2" t="s">
        <v>18</v>
      </c>
    </row>
    <row r="6" spans="1:27" s="1" customFormat="1" ht="16.5" customHeight="1" thickBot="1" x14ac:dyDescent="0.3">
      <c r="A6" s="100">
        <v>45052</v>
      </c>
      <c r="B6" s="143">
        <f>WEEKDAY(WEEKDAY(A6,2))</f>
        <v>6</v>
      </c>
      <c r="C6" s="143" t="str">
        <f>IF(B6=1,"Mo",IF(B6=2,"Di",IF(B6=3,"Mi",IF(B6=4,"Do",IF(B6=5,"Fr",IF(B6=6,"Sa",IF(B6=7,"So","")))))))</f>
        <v>Sa</v>
      </c>
      <c r="D6" s="54" t="s">
        <v>710</v>
      </c>
      <c r="E6" s="54" t="s">
        <v>710</v>
      </c>
      <c r="F6" s="54"/>
      <c r="G6" s="54"/>
      <c r="H6" s="54"/>
      <c r="I6" s="54"/>
      <c r="J6" s="54"/>
      <c r="K6" s="54"/>
      <c r="L6" s="54"/>
      <c r="M6" s="54"/>
      <c r="N6" s="54"/>
      <c r="O6" s="54"/>
      <c r="P6" s="54" t="s">
        <v>19</v>
      </c>
      <c r="Q6" s="54" t="s">
        <v>19</v>
      </c>
      <c r="R6" s="54"/>
      <c r="S6" s="54"/>
      <c r="T6" s="54"/>
      <c r="U6" s="54"/>
      <c r="V6" s="54"/>
      <c r="W6" s="54" t="s">
        <v>19</v>
      </c>
      <c r="X6" s="54"/>
      <c r="Y6" s="207"/>
    </row>
    <row r="7" spans="1:27" s="1" customFormat="1" ht="16.5" customHeight="1" thickBot="1" x14ac:dyDescent="0.3">
      <c r="A7" s="100">
        <v>45053</v>
      </c>
      <c r="B7" s="143">
        <f t="shared" ref="B7:B54" si="0">WEEKDAY(WEEKDAY(A7,2))</f>
        <v>7</v>
      </c>
      <c r="C7" s="143" t="str">
        <f>IF(B7=1,"Mo",IF(B7=2,"Di",IF(B7=3,"Mi",IF(B7=4,"Do",IF(B7=5,"Fr",IF(B7=6,"Sa",IF(B7=7,"So","")))))))</f>
        <v>So</v>
      </c>
      <c r="D7" s="54" t="s">
        <v>710</v>
      </c>
      <c r="E7" s="54"/>
      <c r="F7" s="54" t="s">
        <v>710</v>
      </c>
      <c r="G7" s="54" t="s">
        <v>710</v>
      </c>
      <c r="H7" s="54" t="s">
        <v>710</v>
      </c>
      <c r="I7" s="54" t="s">
        <v>710</v>
      </c>
      <c r="J7" s="54" t="s">
        <v>710</v>
      </c>
      <c r="K7" s="54" t="s">
        <v>710</v>
      </c>
      <c r="L7" s="54" t="s">
        <v>710</v>
      </c>
      <c r="M7" s="54" t="s">
        <v>710</v>
      </c>
      <c r="N7" s="54"/>
      <c r="O7" s="54"/>
      <c r="P7" s="207"/>
      <c r="Q7" s="54"/>
      <c r="R7" s="54"/>
      <c r="S7" s="54"/>
      <c r="T7" s="54" t="s">
        <v>19</v>
      </c>
      <c r="U7" s="54" t="s">
        <v>19</v>
      </c>
      <c r="V7" s="54"/>
      <c r="W7" s="54"/>
      <c r="X7" s="54"/>
      <c r="Y7" s="207"/>
    </row>
    <row r="8" spans="1:27" s="1" customFormat="1" ht="16.5" customHeight="1" thickBot="1" x14ac:dyDescent="0.3">
      <c r="A8" s="100">
        <f t="shared" ref="A8:A9" si="1">A6+7</f>
        <v>45059</v>
      </c>
      <c r="B8" s="143">
        <f t="shared" si="0"/>
        <v>6</v>
      </c>
      <c r="C8" s="143" t="str">
        <f>IF(B8=1,"Mo",IF(B8=2,"Di",IF(B8=3,"Mi",IF(B8=4,"Do",IF(B8=5,"Fr",IF(B8=6,"Sa",IF(B8=7,"So","")))))))</f>
        <v>Sa</v>
      </c>
      <c r="D8" s="54" t="s">
        <v>710</v>
      </c>
      <c r="E8" s="54" t="s">
        <v>710</v>
      </c>
      <c r="F8" s="54"/>
      <c r="G8" s="54"/>
      <c r="H8" s="54"/>
      <c r="I8" s="54"/>
      <c r="J8" s="54"/>
      <c r="K8" s="54"/>
      <c r="L8" s="54"/>
      <c r="M8" s="54"/>
      <c r="N8" s="54"/>
      <c r="O8" s="54"/>
      <c r="P8" s="207"/>
      <c r="Q8" s="54"/>
      <c r="R8" s="54" t="s">
        <v>19</v>
      </c>
      <c r="S8" s="54" t="s">
        <v>19</v>
      </c>
      <c r="T8" s="54"/>
      <c r="U8" s="54"/>
      <c r="V8" s="54" t="s">
        <v>19</v>
      </c>
      <c r="W8" s="54"/>
      <c r="X8" s="54" t="s">
        <v>19</v>
      </c>
      <c r="Y8" s="207"/>
    </row>
    <row r="9" spans="1:27" s="1" customFormat="1" ht="16.5" customHeight="1" thickBot="1" x14ac:dyDescent="0.3">
      <c r="A9" s="100">
        <f t="shared" si="1"/>
        <v>45060</v>
      </c>
      <c r="B9" s="143">
        <f t="shared" si="0"/>
        <v>7</v>
      </c>
      <c r="C9" s="143" t="str">
        <f>IF(B9=1,"Mo",IF(B9=2,"Di",IF(B9=3,"Mi",IF(B9=4,"Do",IF(B9=5,"Fr",IF(B9=6,"Sa",IF(B9=7,"So","")))))))</f>
        <v>So</v>
      </c>
      <c r="D9" s="54"/>
      <c r="E9" s="54"/>
      <c r="F9" s="54" t="s">
        <v>710</v>
      </c>
      <c r="G9" s="54" t="s">
        <v>710</v>
      </c>
      <c r="H9" s="54" t="s">
        <v>710</v>
      </c>
      <c r="I9" s="54" t="s">
        <v>710</v>
      </c>
      <c r="J9" s="54" t="s">
        <v>710</v>
      </c>
      <c r="K9" s="54" t="s">
        <v>710</v>
      </c>
      <c r="L9" s="54" t="s">
        <v>710</v>
      </c>
      <c r="M9" s="54" t="s">
        <v>710</v>
      </c>
      <c r="N9" s="54"/>
      <c r="O9" s="54" t="s">
        <v>710</v>
      </c>
      <c r="P9" s="207"/>
      <c r="Q9" s="54"/>
      <c r="R9" s="54"/>
      <c r="S9" s="54"/>
      <c r="T9" s="54" t="s">
        <v>19</v>
      </c>
      <c r="U9" s="54" t="s">
        <v>19</v>
      </c>
      <c r="V9" s="54"/>
      <c r="W9" s="54" t="s">
        <v>19</v>
      </c>
      <c r="X9" s="54"/>
      <c r="Y9" s="207"/>
    </row>
    <row r="10" spans="1:27" s="1" customFormat="1" ht="16.5" customHeight="1" thickBot="1" x14ac:dyDescent="0.3">
      <c r="A10" s="264">
        <v>45064</v>
      </c>
      <c r="B10" s="380">
        <f>WEEKDAY(WEEKDAY(A10,2))</f>
        <v>4</v>
      </c>
      <c r="C10" s="380" t="str">
        <f>IF(B10=1,"Mo",IF(B10=2,"Di",IF(B10=3,"Mi",IF(B10=4,"Do",IF(B10=5,"Fr",IF(B10=6,"Sa",IF(B10=7,"So","")))))))</f>
        <v>Do</v>
      </c>
      <c r="D10" s="316" t="s">
        <v>710</v>
      </c>
      <c r="E10" s="316"/>
      <c r="F10" s="316"/>
      <c r="G10" s="316"/>
      <c r="H10" s="316"/>
      <c r="I10" s="316"/>
      <c r="J10" s="316"/>
      <c r="K10" s="316"/>
      <c r="L10" s="316"/>
      <c r="M10" s="316"/>
      <c r="N10" s="316"/>
      <c r="O10" s="316"/>
      <c r="P10" s="257"/>
      <c r="Q10" s="316"/>
      <c r="R10" s="316"/>
      <c r="S10" s="316"/>
      <c r="T10" s="316"/>
      <c r="U10" s="316"/>
      <c r="V10" s="316"/>
      <c r="W10" s="316"/>
      <c r="X10" s="316"/>
      <c r="Y10" s="257" t="s">
        <v>153</v>
      </c>
    </row>
    <row r="11" spans="1:27" s="1" customFormat="1" ht="16.5" customHeight="1" thickBot="1" x14ac:dyDescent="0.3">
      <c r="A11" s="100">
        <f>A8+7</f>
        <v>45066</v>
      </c>
      <c r="B11" s="143">
        <f t="shared" si="0"/>
        <v>6</v>
      </c>
      <c r="C11" s="143" t="str">
        <f t="shared" ref="C11:C63" si="2">IF(B11=1,"Mo",IF(B11=2,"Di",IF(B11=3,"Mi",IF(B11=4,"Do",IF(B11=5,"Fr",IF(B11=6,"Sa",IF(B11=7,"So","")))))))</f>
        <v>Sa</v>
      </c>
      <c r="D11" s="54" t="s">
        <v>710</v>
      </c>
      <c r="E11" s="54" t="s">
        <v>710</v>
      </c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 t="s">
        <v>19</v>
      </c>
      <c r="Q11" s="54" t="s">
        <v>19</v>
      </c>
      <c r="R11" s="54"/>
      <c r="S11" s="54"/>
      <c r="T11" s="54"/>
      <c r="U11" s="54"/>
      <c r="V11" s="54"/>
      <c r="W11" s="54" t="s">
        <v>19</v>
      </c>
      <c r="X11" s="54"/>
      <c r="Y11" s="207"/>
    </row>
    <row r="12" spans="1:27" s="1" customFormat="1" ht="16.5" customHeight="1" thickBot="1" x14ac:dyDescent="0.3">
      <c r="A12" s="100">
        <f>A9+7</f>
        <v>45067</v>
      </c>
      <c r="B12" s="143">
        <f t="shared" si="0"/>
        <v>7</v>
      </c>
      <c r="C12" s="143" t="str">
        <f t="shared" si="2"/>
        <v>So</v>
      </c>
      <c r="D12" s="54"/>
      <c r="E12" s="54"/>
      <c r="F12" s="54" t="s">
        <v>710</v>
      </c>
      <c r="G12" s="54" t="s">
        <v>710</v>
      </c>
      <c r="H12" s="54" t="s">
        <v>710</v>
      </c>
      <c r="I12" s="54" t="s">
        <v>710</v>
      </c>
      <c r="J12" s="54" t="s">
        <v>710</v>
      </c>
      <c r="K12" s="54" t="s">
        <v>710</v>
      </c>
      <c r="L12" s="54" t="s">
        <v>710</v>
      </c>
      <c r="M12" s="54" t="s">
        <v>710</v>
      </c>
      <c r="N12" s="54"/>
      <c r="O12" s="54" t="s">
        <v>710</v>
      </c>
      <c r="P12" s="207"/>
      <c r="Q12" s="54"/>
      <c r="R12" s="54"/>
      <c r="S12" s="54"/>
      <c r="T12" s="54" t="s">
        <v>19</v>
      </c>
      <c r="U12" s="54" t="s">
        <v>19</v>
      </c>
      <c r="V12" s="54"/>
      <c r="W12" s="54"/>
      <c r="X12" s="54"/>
      <c r="Y12" s="207"/>
    </row>
    <row r="13" spans="1:27" s="1" customFormat="1" ht="16.5" customHeight="1" thickBot="1" x14ac:dyDescent="0.3">
      <c r="A13" s="100">
        <f>A11+7</f>
        <v>45073</v>
      </c>
      <c r="B13" s="143">
        <f t="shared" si="0"/>
        <v>6</v>
      </c>
      <c r="C13" s="143" t="str">
        <f t="shared" si="2"/>
        <v>Sa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258"/>
      <c r="Q13" s="255"/>
      <c r="R13" s="255"/>
      <c r="S13" s="255"/>
      <c r="T13" s="255"/>
      <c r="U13" s="255"/>
      <c r="V13" s="255"/>
      <c r="W13" s="255"/>
      <c r="X13" s="255"/>
      <c r="Y13" s="257" t="s">
        <v>505</v>
      </c>
      <c r="AA13" s="897" t="s">
        <v>746</v>
      </c>
    </row>
    <row r="14" spans="1:27" s="1" customFormat="1" ht="16.5" customHeight="1" thickBot="1" x14ac:dyDescent="0.3">
      <c r="A14" s="100">
        <f>A12+7</f>
        <v>45074</v>
      </c>
      <c r="B14" s="143">
        <f t="shared" si="0"/>
        <v>7</v>
      </c>
      <c r="C14" s="143" t="str">
        <f t="shared" si="2"/>
        <v>So</v>
      </c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258"/>
      <c r="Q14" s="255"/>
      <c r="R14" s="255"/>
      <c r="S14" s="255"/>
      <c r="T14" s="255"/>
      <c r="U14" s="255"/>
      <c r="V14" s="255"/>
      <c r="W14" s="255"/>
      <c r="X14" s="255"/>
      <c r="Y14" s="257"/>
      <c r="AA14" s="898"/>
    </row>
    <row r="15" spans="1:27" s="1" customFormat="1" ht="16.5" customHeight="1" thickBot="1" x14ac:dyDescent="0.3">
      <c r="A15" s="100">
        <f>A13+7</f>
        <v>45080</v>
      </c>
      <c r="B15" s="143">
        <f t="shared" si="0"/>
        <v>6</v>
      </c>
      <c r="C15" s="143" t="str">
        <f t="shared" si="2"/>
        <v>Sa</v>
      </c>
      <c r="D15" s="54" t="s">
        <v>710</v>
      </c>
      <c r="E15" s="54" t="s">
        <v>710</v>
      </c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258"/>
      <c r="Q15" s="255"/>
      <c r="R15" s="255"/>
      <c r="S15" s="255"/>
      <c r="T15" s="255"/>
      <c r="U15" s="255"/>
      <c r="V15" s="255"/>
      <c r="W15" s="255"/>
      <c r="X15" s="255"/>
      <c r="Y15" s="257"/>
      <c r="AA15" s="992"/>
    </row>
    <row r="16" spans="1:27" s="1" customFormat="1" ht="16.5" customHeight="1" thickBot="1" x14ac:dyDescent="0.3">
      <c r="A16" s="100">
        <f>A14+7</f>
        <v>45081</v>
      </c>
      <c r="B16" s="143">
        <f t="shared" si="0"/>
        <v>7</v>
      </c>
      <c r="C16" s="143" t="str">
        <f t="shared" si="2"/>
        <v>So</v>
      </c>
      <c r="D16" s="54" t="s">
        <v>710</v>
      </c>
      <c r="E16" s="54"/>
      <c r="F16" s="54"/>
      <c r="G16" s="54"/>
      <c r="H16" s="54"/>
      <c r="I16" s="54" t="s">
        <v>710</v>
      </c>
      <c r="J16" s="54" t="s">
        <v>710</v>
      </c>
      <c r="K16" s="54"/>
      <c r="L16" s="54"/>
      <c r="M16" s="54"/>
      <c r="N16" s="54"/>
      <c r="O16" s="54"/>
      <c r="P16" s="258"/>
      <c r="Q16" s="255"/>
      <c r="R16" s="255"/>
      <c r="S16" s="255"/>
      <c r="T16" s="255"/>
      <c r="U16" s="255"/>
      <c r="V16" s="255"/>
      <c r="W16" s="255"/>
      <c r="X16" s="255"/>
      <c r="Y16" s="257"/>
    </row>
    <row r="17" spans="1:37" s="1" customFormat="1" ht="16.5" customHeight="1" thickBot="1" x14ac:dyDescent="0.3">
      <c r="A17" s="264">
        <v>45085</v>
      </c>
      <c r="B17" s="143">
        <v>4</v>
      </c>
      <c r="C17" s="143" t="s">
        <v>210</v>
      </c>
      <c r="D17" s="316"/>
      <c r="E17" s="316"/>
      <c r="F17" s="316"/>
      <c r="G17" s="316"/>
      <c r="H17" s="316"/>
      <c r="I17" s="316"/>
      <c r="J17" s="316"/>
      <c r="K17" s="316"/>
      <c r="L17" s="316"/>
      <c r="M17" s="316"/>
      <c r="N17" s="316"/>
      <c r="O17" s="316"/>
      <c r="P17" s="258"/>
      <c r="Q17" s="255"/>
      <c r="R17" s="255"/>
      <c r="S17" s="255"/>
      <c r="T17" s="255"/>
      <c r="U17" s="255"/>
      <c r="V17" s="255"/>
      <c r="W17" s="255"/>
      <c r="X17" s="255"/>
      <c r="Y17" s="257"/>
      <c r="Z17" s="1019" t="s">
        <v>745</v>
      </c>
      <c r="AA17" s="1019"/>
      <c r="AB17" s="1019"/>
      <c r="AC17" s="1019"/>
      <c r="AD17" s="1020"/>
      <c r="AE17" s="326"/>
      <c r="AF17" s="326"/>
      <c r="AG17" s="326"/>
      <c r="AH17" s="326"/>
      <c r="AI17" s="326"/>
      <c r="AJ17" s="326"/>
      <c r="AK17" s="326"/>
    </row>
    <row r="18" spans="1:37" s="1" customFormat="1" ht="16.5" customHeight="1" thickBot="1" x14ac:dyDescent="0.3">
      <c r="A18" s="100">
        <f>A15+7</f>
        <v>45087</v>
      </c>
      <c r="B18" s="143">
        <f t="shared" si="0"/>
        <v>6</v>
      </c>
      <c r="C18" s="143" t="str">
        <f t="shared" si="2"/>
        <v>Sa</v>
      </c>
      <c r="D18" s="316"/>
      <c r="E18" s="316"/>
      <c r="F18" s="316"/>
      <c r="G18" s="316"/>
      <c r="H18" s="316"/>
      <c r="I18" s="316"/>
      <c r="J18" s="316"/>
      <c r="K18" s="316"/>
      <c r="L18" s="316"/>
      <c r="M18" s="316"/>
      <c r="N18" s="316"/>
      <c r="O18" s="316"/>
      <c r="P18" s="258"/>
      <c r="Q18" s="255"/>
      <c r="R18" s="255"/>
      <c r="S18" s="255"/>
      <c r="T18" s="255"/>
      <c r="U18" s="255"/>
      <c r="V18" s="255"/>
      <c r="W18" s="255"/>
      <c r="X18" s="255"/>
      <c r="Y18" s="257"/>
      <c r="Z18" s="1021"/>
      <c r="AA18" s="1021"/>
      <c r="AB18" s="1021"/>
      <c r="AC18" s="1021"/>
      <c r="AD18" s="1022"/>
      <c r="AE18" s="326"/>
      <c r="AF18" s="326"/>
      <c r="AG18" s="326"/>
      <c r="AH18" s="326"/>
      <c r="AI18" s="326"/>
      <c r="AJ18" s="326"/>
      <c r="AK18" s="326"/>
    </row>
    <row r="19" spans="1:37" s="1" customFormat="1" ht="16.5" customHeight="1" thickBot="1" x14ac:dyDescent="0.3">
      <c r="A19" s="100">
        <f>A16+7</f>
        <v>45088</v>
      </c>
      <c r="B19" s="143">
        <f t="shared" si="0"/>
        <v>7</v>
      </c>
      <c r="C19" s="143" t="str">
        <f t="shared" si="2"/>
        <v>So</v>
      </c>
      <c r="D19" s="316"/>
      <c r="E19" s="316"/>
      <c r="F19" s="316"/>
      <c r="G19" s="316"/>
      <c r="H19" s="316"/>
      <c r="I19" s="316"/>
      <c r="J19" s="316"/>
      <c r="K19" s="316"/>
      <c r="L19" s="316"/>
      <c r="M19" s="316"/>
      <c r="N19" s="316"/>
      <c r="O19" s="316"/>
      <c r="P19" s="258"/>
      <c r="Q19" s="255"/>
      <c r="R19" s="255"/>
      <c r="S19" s="255"/>
      <c r="T19" s="255"/>
      <c r="U19" s="255"/>
      <c r="V19" s="255"/>
      <c r="W19" s="255"/>
      <c r="X19" s="255"/>
      <c r="Y19" s="257"/>
      <c r="Z19" s="1023"/>
      <c r="AA19" s="1023"/>
      <c r="AB19" s="1023"/>
      <c r="AC19" s="1023"/>
      <c r="AD19" s="1024"/>
      <c r="AE19" s="326"/>
      <c r="AF19" s="326"/>
      <c r="AG19" s="326"/>
      <c r="AH19" s="326"/>
      <c r="AI19" s="326"/>
      <c r="AJ19" s="326"/>
      <c r="AK19" s="326"/>
    </row>
    <row r="20" spans="1:37" s="1" customFormat="1" ht="16.5" customHeight="1" thickBot="1" x14ac:dyDescent="0.3">
      <c r="A20" s="100">
        <f>A18+7</f>
        <v>45094</v>
      </c>
      <c r="B20" s="143">
        <f t="shared" si="0"/>
        <v>6</v>
      </c>
      <c r="C20" s="143" t="str">
        <f t="shared" si="2"/>
        <v>Sa</v>
      </c>
      <c r="D20" s="54"/>
      <c r="E20" s="54" t="s">
        <v>710</v>
      </c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207"/>
      <c r="Q20" s="54"/>
      <c r="R20" s="54" t="s">
        <v>19</v>
      </c>
      <c r="S20" s="54" t="s">
        <v>19</v>
      </c>
      <c r="T20" s="54"/>
      <c r="U20" s="54"/>
      <c r="V20" s="54" t="s">
        <v>19</v>
      </c>
      <c r="W20" s="54"/>
      <c r="X20" s="54" t="s">
        <v>19</v>
      </c>
      <c r="Y20" s="207"/>
      <c r="AA20" s="284"/>
    </row>
    <row r="21" spans="1:37" s="1" customFormat="1" ht="16.5" customHeight="1" thickBot="1" x14ac:dyDescent="0.3">
      <c r="A21" s="100">
        <f>A19+7</f>
        <v>45095</v>
      </c>
      <c r="B21" s="143">
        <f t="shared" si="0"/>
        <v>7</v>
      </c>
      <c r="C21" s="143" t="str">
        <f t="shared" si="2"/>
        <v>So</v>
      </c>
      <c r="D21" s="113" t="s">
        <v>760</v>
      </c>
      <c r="E21" s="54"/>
      <c r="F21" s="54" t="s">
        <v>710</v>
      </c>
      <c r="G21" s="54" t="s">
        <v>710</v>
      </c>
      <c r="H21" s="54" t="s">
        <v>710</v>
      </c>
      <c r="I21" s="54" t="s">
        <v>710</v>
      </c>
      <c r="J21" s="54" t="s">
        <v>710</v>
      </c>
      <c r="K21" s="54" t="s">
        <v>710</v>
      </c>
      <c r="L21" s="54" t="s">
        <v>710</v>
      </c>
      <c r="M21" s="54" t="s">
        <v>710</v>
      </c>
      <c r="N21" s="54"/>
      <c r="O21" s="54" t="s">
        <v>710</v>
      </c>
      <c r="P21" s="207"/>
      <c r="Q21" s="54"/>
      <c r="R21" s="54"/>
      <c r="S21" s="54"/>
      <c r="T21" s="54" t="s">
        <v>19</v>
      </c>
      <c r="U21" s="54" t="s">
        <v>19</v>
      </c>
      <c r="V21" s="54"/>
      <c r="W21" s="54" t="s">
        <v>19</v>
      </c>
      <c r="X21" s="54"/>
      <c r="Y21" s="207"/>
      <c r="AA21" s="284"/>
    </row>
    <row r="22" spans="1:37" s="1" customFormat="1" ht="16.5" customHeight="1" thickBot="1" x14ac:dyDescent="0.3">
      <c r="A22" s="264">
        <f>A21+4</f>
        <v>45099</v>
      </c>
      <c r="B22" s="143">
        <f t="shared" si="0"/>
        <v>4</v>
      </c>
      <c r="C22" s="143" t="str">
        <f t="shared" si="2"/>
        <v>Do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207"/>
    </row>
    <row r="23" spans="1:37" s="1" customFormat="1" ht="16.5" customHeight="1" thickBot="1" x14ac:dyDescent="0.3">
      <c r="A23" s="101">
        <f>A20+7</f>
        <v>45101</v>
      </c>
      <c r="B23" s="143">
        <f t="shared" si="0"/>
        <v>6</v>
      </c>
      <c r="C23" s="143" t="str">
        <f t="shared" si="2"/>
        <v>Sa</v>
      </c>
      <c r="D23" s="113" t="s">
        <v>761</v>
      </c>
      <c r="E23" s="54" t="s">
        <v>710</v>
      </c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 t="s">
        <v>19</v>
      </c>
      <c r="Q23" s="54" t="s">
        <v>19</v>
      </c>
      <c r="R23" s="54"/>
      <c r="S23" s="54"/>
      <c r="T23" s="54"/>
      <c r="U23" s="54"/>
      <c r="V23" s="54"/>
      <c r="W23" s="54" t="s">
        <v>19</v>
      </c>
      <c r="X23" s="54"/>
      <c r="Y23" s="207"/>
    </row>
    <row r="24" spans="1:37" s="1" customFormat="1" ht="16.5" customHeight="1" thickBot="1" x14ac:dyDescent="0.3">
      <c r="A24" s="101">
        <f>A21+7</f>
        <v>45102</v>
      </c>
      <c r="B24" s="143">
        <f t="shared" si="0"/>
        <v>7</v>
      </c>
      <c r="C24" s="143" t="str">
        <f t="shared" si="2"/>
        <v>So</v>
      </c>
      <c r="D24" s="54"/>
      <c r="E24" s="54"/>
      <c r="F24" s="54" t="s">
        <v>710</v>
      </c>
      <c r="G24" s="54" t="s">
        <v>710</v>
      </c>
      <c r="H24" s="54" t="s">
        <v>710</v>
      </c>
      <c r="I24" s="54" t="s">
        <v>710</v>
      </c>
      <c r="J24" s="54" t="s">
        <v>710</v>
      </c>
      <c r="K24" s="54" t="s">
        <v>710</v>
      </c>
      <c r="L24" s="54" t="s">
        <v>710</v>
      </c>
      <c r="M24" s="54" t="s">
        <v>710</v>
      </c>
      <c r="N24" s="54"/>
      <c r="O24" s="54" t="s">
        <v>710</v>
      </c>
      <c r="P24" s="207"/>
      <c r="Q24" s="54"/>
      <c r="R24" s="54"/>
      <c r="S24" s="54"/>
      <c r="T24" s="54" t="s">
        <v>19</v>
      </c>
      <c r="U24" s="54" t="s">
        <v>19</v>
      </c>
      <c r="V24" s="54"/>
      <c r="W24" s="54"/>
      <c r="X24" s="54"/>
      <c r="Y24" s="207"/>
    </row>
    <row r="25" spans="1:37" s="1" customFormat="1" ht="16.5" customHeight="1" thickBot="1" x14ac:dyDescent="0.3">
      <c r="A25" s="101">
        <f t="shared" ref="A25:A26" si="3">A23+7</f>
        <v>45108</v>
      </c>
      <c r="B25" s="143">
        <f t="shared" si="0"/>
        <v>6</v>
      </c>
      <c r="C25" s="143" t="str">
        <f t="shared" si="2"/>
        <v>Sa</v>
      </c>
      <c r="D25" s="113" t="s">
        <v>762</v>
      </c>
      <c r="E25" s="54" t="s">
        <v>710</v>
      </c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207"/>
      <c r="Q25" s="54"/>
      <c r="R25" s="54" t="s">
        <v>19</v>
      </c>
      <c r="S25" s="54" t="s">
        <v>19</v>
      </c>
      <c r="T25" s="54"/>
      <c r="U25" s="54"/>
      <c r="V25" s="54" t="s">
        <v>19</v>
      </c>
      <c r="W25" s="54"/>
      <c r="X25" s="54" t="s">
        <v>19</v>
      </c>
      <c r="Y25" s="207"/>
    </row>
    <row r="26" spans="1:37" s="1" customFormat="1" ht="16.5" customHeight="1" thickBot="1" x14ac:dyDescent="0.3">
      <c r="A26" s="101">
        <f t="shared" si="3"/>
        <v>45109</v>
      </c>
      <c r="B26" s="143">
        <f t="shared" si="0"/>
        <v>7</v>
      </c>
      <c r="C26" s="143" t="str">
        <f t="shared" si="2"/>
        <v>So</v>
      </c>
      <c r="D26" s="54"/>
      <c r="E26" s="54"/>
      <c r="F26" s="54" t="s">
        <v>710</v>
      </c>
      <c r="G26" s="54" t="s">
        <v>710</v>
      </c>
      <c r="H26" s="54" t="s">
        <v>710</v>
      </c>
      <c r="I26" s="54" t="s">
        <v>710</v>
      </c>
      <c r="J26" s="54" t="s">
        <v>710</v>
      </c>
      <c r="K26" s="54" t="s">
        <v>710</v>
      </c>
      <c r="L26" s="54" t="s">
        <v>710</v>
      </c>
      <c r="M26" s="54"/>
      <c r="N26" s="54"/>
      <c r="O26" s="54" t="s">
        <v>710</v>
      </c>
      <c r="P26" s="207"/>
      <c r="Q26" s="54"/>
      <c r="R26" s="54"/>
      <c r="S26" s="54"/>
      <c r="T26" s="54" t="s">
        <v>19</v>
      </c>
      <c r="U26" s="54" t="s">
        <v>19</v>
      </c>
      <c r="V26" s="54"/>
      <c r="W26" s="54" t="s">
        <v>19</v>
      </c>
      <c r="X26" s="54"/>
      <c r="Y26" s="207"/>
    </row>
    <row r="27" spans="1:37" s="1" customFormat="1" ht="16.5" customHeight="1" thickBot="1" x14ac:dyDescent="0.3">
      <c r="A27" s="101">
        <f>A25+7</f>
        <v>45115</v>
      </c>
      <c r="B27" s="143">
        <f t="shared" si="0"/>
        <v>6</v>
      </c>
      <c r="C27" s="143" t="str">
        <f t="shared" si="2"/>
        <v>Sa</v>
      </c>
      <c r="E27" s="54" t="s">
        <v>710</v>
      </c>
      <c r="F27" s="54"/>
      <c r="G27" s="54"/>
      <c r="H27" s="54"/>
      <c r="I27" s="54"/>
      <c r="J27" s="54"/>
      <c r="K27" s="54"/>
      <c r="L27" s="54"/>
      <c r="M27" s="305"/>
      <c r="N27" s="305"/>
      <c r="O27" s="54"/>
      <c r="P27" s="54" t="s">
        <v>19</v>
      </c>
      <c r="Q27" s="54" t="s">
        <v>19</v>
      </c>
      <c r="R27" s="54"/>
      <c r="S27" s="54"/>
      <c r="T27" s="54"/>
      <c r="U27" s="54"/>
      <c r="V27" s="54"/>
      <c r="W27" s="54" t="s">
        <v>19</v>
      </c>
      <c r="X27" s="54"/>
      <c r="Y27" s="1027" t="s">
        <v>876</v>
      </c>
      <c r="AF27" s="326"/>
      <c r="AG27" s="326"/>
      <c r="AH27" s="326"/>
      <c r="AI27" s="326"/>
      <c r="AJ27" s="326"/>
      <c r="AK27" s="326"/>
    </row>
    <row r="28" spans="1:37" s="1" customFormat="1" ht="16.5" customHeight="1" thickBot="1" x14ac:dyDescent="0.3">
      <c r="A28" s="101">
        <f>A26+7</f>
        <v>45116</v>
      </c>
      <c r="B28" s="143">
        <f t="shared" si="0"/>
        <v>7</v>
      </c>
      <c r="C28" s="143" t="str">
        <f t="shared" si="2"/>
        <v>So</v>
      </c>
      <c r="D28" s="54"/>
      <c r="E28" s="54"/>
      <c r="F28" s="54" t="s">
        <v>710</v>
      </c>
      <c r="G28" s="54" t="s">
        <v>710</v>
      </c>
      <c r="H28" s="54" t="s">
        <v>710</v>
      </c>
      <c r="I28" s="54" t="s">
        <v>710</v>
      </c>
      <c r="J28" s="54" t="s">
        <v>710</v>
      </c>
      <c r="K28" s="54" t="s">
        <v>710</v>
      </c>
      <c r="L28" s="54" t="s">
        <v>710</v>
      </c>
      <c r="M28" s="54"/>
      <c r="N28" s="54"/>
      <c r="O28" s="54"/>
      <c r="P28" s="207"/>
      <c r="Q28" s="54"/>
      <c r="R28" s="54"/>
      <c r="S28" s="54"/>
      <c r="T28" s="54" t="s">
        <v>19</v>
      </c>
      <c r="U28" s="54" t="s">
        <v>19</v>
      </c>
      <c r="V28" s="54"/>
      <c r="W28" s="54"/>
      <c r="X28" s="54"/>
      <c r="Y28" s="1028"/>
      <c r="AF28" s="326"/>
      <c r="AG28" s="326"/>
      <c r="AH28" s="326"/>
      <c r="AI28" s="326"/>
      <c r="AJ28" s="326"/>
      <c r="AK28" s="326"/>
    </row>
    <row r="29" spans="1:37" s="1" customFormat="1" ht="16.5" customHeight="1" thickBot="1" x14ac:dyDescent="0.3">
      <c r="A29" s="101">
        <f>A27+7</f>
        <v>45122</v>
      </c>
      <c r="B29" s="143">
        <f t="shared" si="0"/>
        <v>6</v>
      </c>
      <c r="C29" s="143" t="str">
        <f t="shared" si="2"/>
        <v>Sa</v>
      </c>
      <c r="D29" s="924" t="s">
        <v>22</v>
      </c>
      <c r="E29" s="305"/>
      <c r="F29" s="305"/>
      <c r="G29" s="305"/>
      <c r="H29" s="305"/>
      <c r="I29" s="924" t="s">
        <v>22</v>
      </c>
      <c r="J29" s="305"/>
      <c r="K29" s="305"/>
      <c r="L29" s="305"/>
      <c r="M29" s="54"/>
      <c r="N29" s="54"/>
      <c r="O29" s="54"/>
      <c r="P29" s="207"/>
      <c r="Q29" s="54"/>
      <c r="R29" s="54" t="s">
        <v>19</v>
      </c>
      <c r="S29" s="54" t="s">
        <v>19</v>
      </c>
      <c r="T29" s="54"/>
      <c r="U29" s="54"/>
      <c r="V29" s="54" t="s">
        <v>19</v>
      </c>
      <c r="W29" s="54"/>
      <c r="X29" s="54" t="s">
        <v>19</v>
      </c>
      <c r="Y29" s="1025" t="s">
        <v>886</v>
      </c>
    </row>
    <row r="30" spans="1:37" s="1" customFormat="1" ht="16.5" customHeight="1" thickBot="1" x14ac:dyDescent="0.3">
      <c r="A30" s="101">
        <f t="shared" ref="A30:A63" si="4">A28+7</f>
        <v>45123</v>
      </c>
      <c r="B30" s="143">
        <f t="shared" si="0"/>
        <v>7</v>
      </c>
      <c r="C30" s="143" t="str">
        <f t="shared" si="2"/>
        <v>So</v>
      </c>
      <c r="D30" s="925"/>
      <c r="E30" s="54"/>
      <c r="F30" s="383" t="s">
        <v>710</v>
      </c>
      <c r="G30" s="383" t="s">
        <v>710</v>
      </c>
      <c r="H30" s="383" t="s">
        <v>710</v>
      </c>
      <c r="I30" s="925"/>
      <c r="J30" s="54"/>
      <c r="K30" s="383" t="s">
        <v>710</v>
      </c>
      <c r="L30" s="383" t="s">
        <v>710</v>
      </c>
      <c r="M30" s="54"/>
      <c r="N30" s="54"/>
      <c r="O30" s="54"/>
      <c r="P30" s="207"/>
      <c r="Q30" s="54"/>
      <c r="R30" s="54"/>
      <c r="S30" s="54"/>
      <c r="T30" s="54" t="s">
        <v>19</v>
      </c>
      <c r="U30" s="54" t="s">
        <v>19</v>
      </c>
      <c r="V30" s="54"/>
      <c r="W30" s="54" t="s">
        <v>19</v>
      </c>
      <c r="X30" s="54"/>
      <c r="Y30" s="1026"/>
      <c r="Z30" s="996" t="s">
        <v>845</v>
      </c>
      <c r="AA30" s="997"/>
      <c r="AB30" s="997"/>
    </row>
    <row r="31" spans="1:37" s="1" customFormat="1" ht="16.5" customHeight="1" thickBot="1" x14ac:dyDescent="0.3">
      <c r="A31" s="101">
        <f t="shared" si="4"/>
        <v>45129</v>
      </c>
      <c r="B31" s="143">
        <f t="shared" si="0"/>
        <v>6</v>
      </c>
      <c r="C31" s="143" t="str">
        <f t="shared" si="2"/>
        <v>Sa</v>
      </c>
      <c r="D31" s="993"/>
      <c r="E31" s="305"/>
      <c r="F31" s="305"/>
      <c r="G31" s="305"/>
      <c r="H31" s="305"/>
      <c r="I31" s="305"/>
      <c r="J31" s="305"/>
      <c r="K31" s="305"/>
      <c r="L31" s="305"/>
      <c r="M31" s="934" t="s">
        <v>140</v>
      </c>
      <c r="N31" s="935"/>
      <c r="O31" s="305"/>
      <c r="P31" s="305"/>
      <c r="Q31" s="305"/>
      <c r="R31" s="54"/>
      <c r="S31" s="54"/>
      <c r="T31" s="305"/>
      <c r="U31" s="305"/>
      <c r="V31" s="54"/>
      <c r="W31" s="54"/>
      <c r="X31" s="54"/>
      <c r="Y31" s="1006" t="s">
        <v>841</v>
      </c>
      <c r="Z31" s="1029" t="s">
        <v>889</v>
      </c>
      <c r="AA31" s="1030"/>
      <c r="AB31" s="1030"/>
    </row>
    <row r="32" spans="1:37" s="1" customFormat="1" ht="16.5" customHeight="1" thickBot="1" x14ac:dyDescent="0.3">
      <c r="A32" s="101">
        <f t="shared" si="4"/>
        <v>45130</v>
      </c>
      <c r="B32" s="143">
        <f t="shared" si="0"/>
        <v>7</v>
      </c>
      <c r="C32" s="143" t="str">
        <f t="shared" si="2"/>
        <v>So</v>
      </c>
      <c r="D32" s="994"/>
      <c r="E32" s="305"/>
      <c r="F32" s="383" t="s">
        <v>710</v>
      </c>
      <c r="G32" s="383" t="s">
        <v>710</v>
      </c>
      <c r="H32" s="383" t="s">
        <v>710</v>
      </c>
      <c r="I32" s="300"/>
      <c r="J32" s="300"/>
      <c r="K32" s="383" t="s">
        <v>710</v>
      </c>
      <c r="L32" s="383" t="s">
        <v>710</v>
      </c>
      <c r="M32" s="936"/>
      <c r="N32" s="937"/>
      <c r="O32" s="305"/>
      <c r="P32" s="305"/>
      <c r="Q32" s="305"/>
      <c r="R32" s="54"/>
      <c r="S32" s="54"/>
      <c r="T32" s="305"/>
      <c r="U32" s="305"/>
      <c r="V32" s="54"/>
      <c r="W32" s="54"/>
      <c r="X32" s="54"/>
      <c r="Y32" s="1007"/>
      <c r="Z32" s="996" t="s">
        <v>845</v>
      </c>
      <c r="AA32" s="997"/>
      <c r="AB32" s="997"/>
    </row>
    <row r="33" spans="1:31" s="1" customFormat="1" ht="16.5" customHeight="1" thickBot="1" x14ac:dyDescent="0.25">
      <c r="A33" s="101">
        <f>A31+7</f>
        <v>45136</v>
      </c>
      <c r="B33" s="143">
        <v>6</v>
      </c>
      <c r="C33" s="143" t="str">
        <f t="shared" si="2"/>
        <v>Sa</v>
      </c>
      <c r="D33" s="995"/>
      <c r="E33" s="300"/>
      <c r="F33" s="305"/>
      <c r="G33" s="305"/>
      <c r="H33" s="305"/>
      <c r="I33" s="305"/>
      <c r="J33" s="305"/>
      <c r="K33" s="305"/>
      <c r="L33" s="305"/>
      <c r="M33" s="305"/>
      <c r="N33" s="305"/>
      <c r="O33" s="305"/>
      <c r="P33" s="998" t="s">
        <v>851</v>
      </c>
      <c r="Q33" s="999"/>
      <c r="R33" s="999"/>
      <c r="S33" s="999"/>
      <c r="T33" s="999"/>
      <c r="U33" s="999"/>
      <c r="V33" s="999"/>
      <c r="W33" s="999"/>
      <c r="X33" s="1000"/>
      <c r="Y33" s="1008"/>
    </row>
    <row r="34" spans="1:31" s="1" customFormat="1" ht="16.5" customHeight="1" thickBot="1" x14ac:dyDescent="0.25">
      <c r="A34" s="101">
        <f>A32+7</f>
        <v>45137</v>
      </c>
      <c r="B34" s="143">
        <f t="shared" si="0"/>
        <v>7</v>
      </c>
      <c r="C34" s="143" t="str">
        <f t="shared" si="2"/>
        <v>So</v>
      </c>
      <c r="D34" s="305"/>
      <c r="E34" s="305"/>
      <c r="F34" s="305"/>
      <c r="G34" s="305"/>
      <c r="H34" s="305"/>
      <c r="I34" s="305"/>
      <c r="J34" s="305"/>
      <c r="K34" s="305"/>
      <c r="L34" s="305"/>
      <c r="M34" s="305"/>
      <c r="N34" s="305"/>
      <c r="O34" s="305"/>
      <c r="P34" s="1001"/>
      <c r="Q34" s="1002"/>
      <c r="R34" s="1002"/>
      <c r="S34" s="1002"/>
      <c r="T34" s="1002"/>
      <c r="U34" s="1002"/>
      <c r="V34" s="1002"/>
      <c r="W34" s="1002"/>
      <c r="X34" s="1003"/>
      <c r="Y34" s="257" t="s">
        <v>675</v>
      </c>
    </row>
    <row r="35" spans="1:31" s="1" customFormat="1" ht="16.5" customHeight="1" thickBot="1" x14ac:dyDescent="0.25">
      <c r="A35" s="408">
        <v>45142</v>
      </c>
      <c r="B35" s="143">
        <f t="shared" si="0"/>
        <v>5</v>
      </c>
      <c r="C35" s="143" t="str">
        <f t="shared" si="2"/>
        <v>Fr</v>
      </c>
      <c r="D35" s="305"/>
      <c r="E35" s="305"/>
      <c r="F35" s="305"/>
      <c r="G35" s="305"/>
      <c r="H35" s="305"/>
      <c r="I35" s="305"/>
      <c r="J35" s="305"/>
      <c r="K35" s="305"/>
      <c r="L35" s="305"/>
      <c r="M35" s="305"/>
      <c r="N35" s="305"/>
      <c r="O35" s="392"/>
      <c r="P35" s="406"/>
      <c r="Q35" s="407"/>
      <c r="R35" s="407"/>
      <c r="S35" s="407"/>
      <c r="T35" s="407"/>
      <c r="U35" s="407"/>
      <c r="V35" s="403"/>
      <c r="W35" s="403"/>
      <c r="X35" s="404"/>
      <c r="Y35" s="399"/>
      <c r="Z35" s="988" t="s">
        <v>893</v>
      </c>
      <c r="AA35" s="989"/>
    </row>
    <row r="36" spans="1:31" s="1" customFormat="1" ht="16.5" customHeight="1" thickBot="1" x14ac:dyDescent="0.3">
      <c r="A36" s="408">
        <f>A33+7</f>
        <v>45143</v>
      </c>
      <c r="B36" s="143">
        <v>6</v>
      </c>
      <c r="C36" s="143" t="str">
        <f t="shared" si="2"/>
        <v>Sa</v>
      </c>
      <c r="D36" s="305"/>
      <c r="E36" s="289" t="s">
        <v>163</v>
      </c>
      <c r="F36" s="305"/>
      <c r="G36" s="305"/>
      <c r="H36" s="305"/>
      <c r="I36" s="305"/>
      <c r="J36" s="289" t="s">
        <v>163</v>
      </c>
      <c r="K36" s="305"/>
      <c r="L36" s="305"/>
      <c r="M36" s="305"/>
      <c r="N36" s="305"/>
      <c r="O36" s="800" t="s">
        <v>22</v>
      </c>
      <c r="P36" s="934" t="s">
        <v>140</v>
      </c>
      <c r="Q36" s="935"/>
      <c r="R36" s="911" t="s">
        <v>896</v>
      </c>
      <c r="S36" s="912"/>
      <c r="T36" s="934" t="s">
        <v>140</v>
      </c>
      <c r="U36" s="935"/>
      <c r="V36" s="255"/>
      <c r="W36" s="255"/>
      <c r="X36" s="255"/>
      <c r="Y36" s="946" t="s">
        <v>899</v>
      </c>
      <c r="Z36" s="988"/>
      <c r="AA36" s="989"/>
      <c r="AE36" s="354"/>
    </row>
    <row r="37" spans="1:31" s="1" customFormat="1" ht="16.5" customHeight="1" thickBot="1" x14ac:dyDescent="0.3">
      <c r="A37" s="408">
        <f>A34+7</f>
        <v>45144</v>
      </c>
      <c r="B37" s="143">
        <f t="shared" si="0"/>
        <v>7</v>
      </c>
      <c r="C37" s="143" t="str">
        <f t="shared" si="2"/>
        <v>So</v>
      </c>
      <c r="D37" s="305"/>
      <c r="E37" s="289" t="s">
        <v>163</v>
      </c>
      <c r="F37" s="54"/>
      <c r="G37" s="54"/>
      <c r="H37" s="54"/>
      <c r="I37" s="305"/>
      <c r="J37" s="289" t="s">
        <v>163</v>
      </c>
      <c r="K37" s="305"/>
      <c r="L37" s="54"/>
      <c r="M37" s="305"/>
      <c r="N37" s="305"/>
      <c r="O37" s="801"/>
      <c r="P37" s="936"/>
      <c r="Q37" s="937"/>
      <c r="R37" s="913"/>
      <c r="S37" s="914"/>
      <c r="T37" s="936"/>
      <c r="U37" s="937"/>
      <c r="V37" s="255"/>
      <c r="W37" s="255"/>
      <c r="X37" s="255"/>
      <c r="Y37" s="947"/>
      <c r="Z37" s="988"/>
      <c r="AA37" s="989"/>
      <c r="AE37" s="354"/>
    </row>
    <row r="38" spans="1:31" s="1" customFormat="1" ht="16.5" customHeight="1" thickBot="1" x14ac:dyDescent="0.3">
      <c r="A38" s="101">
        <f>A36+7</f>
        <v>45150</v>
      </c>
      <c r="B38" s="143">
        <v>6</v>
      </c>
      <c r="C38" s="143" t="str">
        <f t="shared" si="2"/>
        <v>Sa</v>
      </c>
      <c r="D38" s="305"/>
      <c r="E38" s="305"/>
      <c r="F38" s="305"/>
      <c r="G38" s="305"/>
      <c r="H38" s="305"/>
      <c r="I38" s="305"/>
      <c r="J38" s="305"/>
      <c r="K38" s="305"/>
      <c r="L38" s="305"/>
      <c r="M38" s="305"/>
      <c r="N38" s="305"/>
      <c r="O38" s="305"/>
      <c r="P38" s="255"/>
      <c r="Q38" s="255"/>
      <c r="R38" s="255"/>
      <c r="S38" s="255"/>
      <c r="T38" s="255"/>
      <c r="U38" s="255"/>
      <c r="V38" s="255"/>
      <c r="W38" s="255"/>
      <c r="X38" s="255"/>
      <c r="Y38" s="257"/>
      <c r="AA38" s="284"/>
      <c r="AB38" s="405"/>
    </row>
    <row r="39" spans="1:31" s="1" customFormat="1" ht="16.5" customHeight="1" thickBot="1" x14ac:dyDescent="0.3">
      <c r="A39" s="101">
        <f>A37+7</f>
        <v>45151</v>
      </c>
      <c r="B39" s="143">
        <f t="shared" si="0"/>
        <v>7</v>
      </c>
      <c r="C39" s="158" t="str">
        <f t="shared" si="2"/>
        <v>So</v>
      </c>
      <c r="D39" s="305"/>
      <c r="E39" s="305"/>
      <c r="F39" s="305"/>
      <c r="G39" s="305"/>
      <c r="H39" s="305"/>
      <c r="I39" s="305"/>
      <c r="J39" s="305"/>
      <c r="K39" s="305"/>
      <c r="L39" s="305"/>
      <c r="M39" s="305"/>
      <c r="N39" s="305"/>
      <c r="O39" s="305"/>
      <c r="P39" s="255"/>
      <c r="Q39" s="255"/>
      <c r="R39" s="255"/>
      <c r="S39" s="255"/>
      <c r="T39" s="255"/>
      <c r="U39" s="255"/>
      <c r="V39" s="255"/>
      <c r="W39" s="255"/>
      <c r="X39" s="255"/>
      <c r="Y39" s="257"/>
      <c r="AB39" s="284"/>
    </row>
    <row r="40" spans="1:31" s="1" customFormat="1" ht="18" customHeight="1" thickBot="1" x14ac:dyDescent="0.3">
      <c r="A40" s="101">
        <f t="shared" ref="A40:A41" si="5">A38+7</f>
        <v>45157</v>
      </c>
      <c r="B40" s="143">
        <v>6</v>
      </c>
      <c r="C40" s="143" t="str">
        <f t="shared" si="2"/>
        <v>Sa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258"/>
      <c r="Q40" s="255"/>
      <c r="R40" s="255"/>
      <c r="S40" s="255"/>
      <c r="T40" s="255"/>
      <c r="U40" s="255"/>
      <c r="V40" s="255"/>
      <c r="W40" s="255"/>
      <c r="X40" s="255"/>
      <c r="Y40" s="1004" t="s">
        <v>892</v>
      </c>
      <c r="AB40" s="284"/>
    </row>
    <row r="41" spans="1:31" s="1" customFormat="1" ht="18.75" customHeight="1" thickBot="1" x14ac:dyDescent="0.3">
      <c r="A41" s="101">
        <f t="shared" si="5"/>
        <v>45158</v>
      </c>
      <c r="B41" s="143">
        <f t="shared" si="0"/>
        <v>7</v>
      </c>
      <c r="C41" s="143" t="str">
        <f t="shared" si="2"/>
        <v>So</v>
      </c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258"/>
      <c r="Q41" s="255"/>
      <c r="R41" s="255"/>
      <c r="S41" s="255"/>
      <c r="T41" s="255"/>
      <c r="U41" s="255"/>
      <c r="V41" s="255"/>
      <c r="W41" s="255"/>
      <c r="X41" s="255"/>
      <c r="Y41" s="1005"/>
    </row>
    <row r="42" spans="1:31" s="1" customFormat="1" ht="16.5" customHeight="1" thickBot="1" x14ac:dyDescent="0.3">
      <c r="A42" s="101">
        <f>A41+5</f>
        <v>45163</v>
      </c>
      <c r="B42" s="143">
        <f t="shared" si="0"/>
        <v>5</v>
      </c>
      <c r="C42" s="143" t="str">
        <f t="shared" si="2"/>
        <v>Fr</v>
      </c>
      <c r="D42" s="1009" t="s">
        <v>858</v>
      </c>
      <c r="E42" s="1010"/>
      <c r="F42" s="54"/>
      <c r="G42" s="54"/>
      <c r="H42" s="54"/>
      <c r="I42" s="1009" t="s">
        <v>858</v>
      </c>
      <c r="J42" s="1010"/>
      <c r="K42" s="54"/>
      <c r="L42" s="54"/>
      <c r="M42" s="54"/>
      <c r="N42" s="54"/>
      <c r="O42" s="54"/>
      <c r="P42" s="258"/>
      <c r="Q42" s="255"/>
      <c r="R42" s="255"/>
      <c r="S42" s="255"/>
      <c r="T42" s="255"/>
      <c r="U42" s="255"/>
      <c r="V42" s="255"/>
      <c r="W42" s="255"/>
      <c r="X42" s="255"/>
      <c r="Y42" s="384" t="s">
        <v>859</v>
      </c>
    </row>
    <row r="43" spans="1:31" s="1" customFormat="1" ht="16.5" customHeight="1" thickBot="1" x14ac:dyDescent="0.3">
      <c r="A43" s="101">
        <f>A40+7</f>
        <v>45164</v>
      </c>
      <c r="B43" s="143">
        <v>6</v>
      </c>
      <c r="C43" s="143" t="str">
        <f t="shared" si="2"/>
        <v>Sa</v>
      </c>
      <c r="D43" s="1011"/>
      <c r="E43" s="1012"/>
      <c r="F43" s="54"/>
      <c r="G43" s="54"/>
      <c r="H43" s="54"/>
      <c r="I43" s="1011"/>
      <c r="J43" s="1012"/>
      <c r="K43" s="54"/>
      <c r="L43" s="54"/>
      <c r="M43" s="54"/>
      <c r="N43" s="54"/>
      <c r="O43" s="54"/>
      <c r="P43" s="258"/>
      <c r="Q43" s="255"/>
      <c r="R43" s="255"/>
      <c r="S43" s="255"/>
      <c r="T43" s="255"/>
      <c r="U43" s="255"/>
      <c r="V43" s="255"/>
      <c r="W43" s="255"/>
      <c r="X43" s="255"/>
      <c r="Y43" s="385" t="s">
        <v>860</v>
      </c>
    </row>
    <row r="44" spans="1:31" s="1" customFormat="1" ht="16.5" customHeight="1" thickBot="1" x14ac:dyDescent="0.3">
      <c r="A44" s="101">
        <f>A41+7</f>
        <v>45165</v>
      </c>
      <c r="B44" s="143">
        <f t="shared" si="0"/>
        <v>7</v>
      </c>
      <c r="C44" s="143" t="str">
        <f t="shared" si="2"/>
        <v>So</v>
      </c>
      <c r="D44" s="1013"/>
      <c r="E44" s="1014"/>
      <c r="F44" s="54"/>
      <c r="G44" s="54"/>
      <c r="H44" s="54"/>
      <c r="I44" s="1013"/>
      <c r="J44" s="1014"/>
      <c r="K44" s="54"/>
      <c r="L44" s="54"/>
      <c r="M44" s="54"/>
      <c r="N44" s="54"/>
      <c r="O44" s="54"/>
      <c r="P44" s="258"/>
      <c r="Q44" s="255"/>
      <c r="R44" s="255"/>
      <c r="S44" s="255"/>
      <c r="T44" s="255"/>
      <c r="U44" s="255"/>
      <c r="V44" s="255"/>
      <c r="W44" s="255"/>
      <c r="X44" s="255"/>
      <c r="Y44" s="386" t="s">
        <v>885</v>
      </c>
    </row>
    <row r="45" spans="1:31" s="1" customFormat="1" ht="16.5" customHeight="1" thickBot="1" x14ac:dyDescent="0.3">
      <c r="A45" s="101">
        <f t="shared" si="4"/>
        <v>45171</v>
      </c>
      <c r="B45" s="143">
        <v>6</v>
      </c>
      <c r="C45" s="143" t="str">
        <f t="shared" si="2"/>
        <v>Sa</v>
      </c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796" t="s">
        <v>22</v>
      </c>
      <c r="Q45" s="797"/>
      <c r="R45" s="255"/>
      <c r="S45" s="255"/>
      <c r="T45" s="255"/>
      <c r="U45" s="255"/>
      <c r="V45" s="255"/>
      <c r="W45" s="255"/>
      <c r="X45" s="255"/>
      <c r="Y45" s="899" t="s">
        <v>862</v>
      </c>
    </row>
    <row r="46" spans="1:31" s="1" customFormat="1" ht="16.5" customHeight="1" thickBot="1" x14ac:dyDescent="0.3">
      <c r="A46" s="101">
        <f t="shared" si="4"/>
        <v>45172</v>
      </c>
      <c r="B46" s="143">
        <f t="shared" si="0"/>
        <v>7</v>
      </c>
      <c r="C46" s="143" t="str">
        <f t="shared" si="2"/>
        <v>So</v>
      </c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798"/>
      <c r="Q46" s="799"/>
      <c r="R46" s="255"/>
      <c r="S46" s="255"/>
      <c r="T46" s="255"/>
      <c r="U46" s="255"/>
      <c r="V46" s="255"/>
      <c r="W46" s="255"/>
      <c r="X46" s="255"/>
      <c r="Y46" s="900"/>
      <c r="AA46" s="290"/>
    </row>
    <row r="47" spans="1:31" s="1" customFormat="1" ht="16.5" customHeight="1" thickBot="1" x14ac:dyDescent="0.3">
      <c r="A47" s="101">
        <f t="shared" si="4"/>
        <v>45178</v>
      </c>
      <c r="B47" s="143">
        <v>6</v>
      </c>
      <c r="C47" s="143" t="str">
        <f t="shared" si="2"/>
        <v>Sa</v>
      </c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258"/>
      <c r="Q47" s="255"/>
      <c r="R47" s="901" t="s">
        <v>22</v>
      </c>
      <c r="S47" s="902"/>
      <c r="T47" s="255"/>
      <c r="U47" s="255"/>
      <c r="V47" s="255"/>
      <c r="W47" s="255"/>
      <c r="X47" s="255"/>
      <c r="Y47" s="905" t="s">
        <v>839</v>
      </c>
      <c r="AA47" s="290"/>
    </row>
    <row r="48" spans="1:31" s="1" customFormat="1" ht="16.5" customHeight="1" thickBot="1" x14ac:dyDescent="0.3">
      <c r="A48" s="101">
        <f t="shared" si="4"/>
        <v>45179</v>
      </c>
      <c r="B48" s="143">
        <f t="shared" si="0"/>
        <v>7</v>
      </c>
      <c r="C48" s="143" t="str">
        <f t="shared" si="2"/>
        <v>So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258"/>
      <c r="Q48" s="255"/>
      <c r="R48" s="903"/>
      <c r="S48" s="904"/>
      <c r="T48" s="255"/>
      <c r="U48" s="255"/>
      <c r="V48" s="255"/>
      <c r="W48" s="255"/>
      <c r="X48" s="255"/>
      <c r="Y48" s="906"/>
      <c r="AA48" s="290"/>
    </row>
    <row r="49" spans="1:27" s="1" customFormat="1" ht="23.25" customHeight="1" thickBot="1" x14ac:dyDescent="0.3">
      <c r="A49" s="101">
        <f t="shared" si="4"/>
        <v>45185</v>
      </c>
      <c r="B49" s="143">
        <v>6</v>
      </c>
      <c r="C49" s="143" t="str">
        <f t="shared" si="2"/>
        <v>Sa</v>
      </c>
      <c r="D49" s="54"/>
      <c r="E49" s="54"/>
      <c r="F49" s="54"/>
      <c r="G49" s="54"/>
      <c r="H49" s="54"/>
      <c r="I49" s="54"/>
      <c r="J49" s="54"/>
      <c r="K49" s="54"/>
      <c r="L49" s="54"/>
      <c r="M49" s="1015" t="s">
        <v>22</v>
      </c>
      <c r="N49" s="1016"/>
      <c r="O49" s="54"/>
      <c r="P49" s="54"/>
      <c r="Q49" s="54"/>
      <c r="R49" s="54"/>
      <c r="S49" s="54"/>
      <c r="T49" s="901" t="s">
        <v>22</v>
      </c>
      <c r="U49" s="902"/>
      <c r="V49" s="54"/>
      <c r="W49" s="54"/>
      <c r="X49" s="54"/>
      <c r="Y49" s="387" t="s">
        <v>891</v>
      </c>
      <c r="Z49" s="990" t="s">
        <v>884</v>
      </c>
      <c r="AA49" s="991"/>
    </row>
    <row r="50" spans="1:27" s="1" customFormat="1" ht="16.5" customHeight="1" thickBot="1" x14ac:dyDescent="0.3">
      <c r="A50" s="101">
        <f t="shared" si="4"/>
        <v>45186</v>
      </c>
      <c r="B50" s="143">
        <f t="shared" si="0"/>
        <v>7</v>
      </c>
      <c r="C50" s="143" t="str">
        <f t="shared" si="2"/>
        <v>So</v>
      </c>
      <c r="D50" s="54"/>
      <c r="E50" s="54"/>
      <c r="F50" s="54"/>
      <c r="G50" s="54"/>
      <c r="H50" s="54"/>
      <c r="I50" s="54"/>
      <c r="J50" s="54"/>
      <c r="K50" s="54"/>
      <c r="L50" s="54"/>
      <c r="M50" s="1017"/>
      <c r="N50" s="1018"/>
      <c r="O50" s="54"/>
      <c r="P50" s="54"/>
      <c r="Q50" s="54"/>
      <c r="R50" s="54"/>
      <c r="S50" s="54"/>
      <c r="T50" s="903"/>
      <c r="U50" s="904"/>
      <c r="V50" s="54"/>
      <c r="W50" s="54"/>
      <c r="X50" s="54"/>
      <c r="Y50" s="388"/>
      <c r="Z50" s="990"/>
      <c r="AA50" s="991"/>
    </row>
    <row r="51" spans="1:27" s="1" customFormat="1" ht="16.5" customHeight="1" thickBot="1" x14ac:dyDescent="0.3">
      <c r="A51" s="101">
        <f t="shared" si="4"/>
        <v>45192</v>
      </c>
      <c r="B51" s="143">
        <v>6</v>
      </c>
      <c r="C51" s="143" t="str">
        <f t="shared" si="2"/>
        <v>Sa</v>
      </c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909" t="s">
        <v>22</v>
      </c>
      <c r="W51" s="54"/>
      <c r="X51" s="54"/>
      <c r="Y51" s="783" t="s">
        <v>890</v>
      </c>
      <c r="Z51" s="990"/>
      <c r="AA51" s="991"/>
    </row>
    <row r="52" spans="1:27" s="1" customFormat="1" ht="16.5" customHeight="1" thickBot="1" x14ac:dyDescent="0.3">
      <c r="A52" s="101">
        <f t="shared" si="4"/>
        <v>45193</v>
      </c>
      <c r="B52" s="143">
        <f t="shared" si="0"/>
        <v>7</v>
      </c>
      <c r="C52" s="143" t="str">
        <f t="shared" si="2"/>
        <v>So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910"/>
      <c r="W52" s="54"/>
      <c r="X52" s="54"/>
      <c r="Y52" s="784"/>
      <c r="Z52" s="990"/>
      <c r="AA52" s="991"/>
    </row>
    <row r="53" spans="1:27" s="1" customFormat="1" ht="16.5" customHeight="1" thickBot="1" x14ac:dyDescent="0.3">
      <c r="A53" s="101">
        <f t="shared" si="4"/>
        <v>45199</v>
      </c>
      <c r="B53" s="143">
        <v>6</v>
      </c>
      <c r="C53" s="158" t="str">
        <f t="shared" si="2"/>
        <v>Sa</v>
      </c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344" t="s">
        <v>732</v>
      </c>
    </row>
    <row r="54" spans="1:27" s="1" customFormat="1" ht="16.5" customHeight="1" thickBot="1" x14ac:dyDescent="0.3">
      <c r="A54" s="101">
        <f t="shared" si="4"/>
        <v>45200</v>
      </c>
      <c r="B54" s="143">
        <f t="shared" si="0"/>
        <v>7</v>
      </c>
      <c r="C54" s="158" t="str">
        <f t="shared" si="2"/>
        <v>So</v>
      </c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6"/>
    </row>
    <row r="55" spans="1:27" s="1" customFormat="1" ht="16.5" customHeight="1" thickBot="1" x14ac:dyDescent="0.3">
      <c r="A55" s="264">
        <v>44472</v>
      </c>
      <c r="B55" s="143">
        <v>5</v>
      </c>
      <c r="C55" s="158" t="str">
        <f>IF(B55=1,"Mo",IF(B55=2,"Di",IF(B55=3,"Mi",IF(B55=4,"Do",IF(B55=5,"Fr",IF(B55=6,"Sa",IF(B55=7,"So","")))))))</f>
        <v>Fr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207"/>
    </row>
    <row r="56" spans="1:27" s="1" customFormat="1" ht="16.5" customHeight="1" thickBot="1" x14ac:dyDescent="0.3">
      <c r="A56" s="101">
        <f>A53+7</f>
        <v>45206</v>
      </c>
      <c r="B56" s="143">
        <v>6</v>
      </c>
      <c r="C56" s="158" t="str">
        <f t="shared" si="2"/>
        <v>Sa</v>
      </c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207"/>
      <c r="Q56" s="54"/>
      <c r="R56" s="54"/>
      <c r="S56" s="54"/>
      <c r="T56" s="54"/>
      <c r="U56" s="54"/>
      <c r="V56" s="54"/>
      <c r="W56" s="54"/>
      <c r="X56" s="54"/>
      <c r="Y56" s="897" t="s">
        <v>844</v>
      </c>
    </row>
    <row r="57" spans="1:27" s="1" customFormat="1" ht="16.5" customHeight="1" thickBot="1" x14ac:dyDescent="0.3">
      <c r="A57" s="101">
        <f>A54+7</f>
        <v>45207</v>
      </c>
      <c r="B57" s="143">
        <f t="shared" ref="B57" si="6">WEEKDAY(WEEKDAY(A57,2))</f>
        <v>7</v>
      </c>
      <c r="C57" s="158" t="str">
        <f t="shared" si="2"/>
        <v>So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207"/>
      <c r="Q57" s="54"/>
      <c r="R57" s="54"/>
      <c r="S57" s="54"/>
      <c r="T57" s="54"/>
      <c r="U57" s="54"/>
      <c r="V57" s="54"/>
      <c r="W57" s="54"/>
      <c r="X57" s="54"/>
      <c r="Y57" s="992"/>
    </row>
    <row r="58" spans="1:27" s="1" customFormat="1" ht="16.5" customHeight="1" thickBot="1" x14ac:dyDescent="0.3">
      <c r="A58" s="101">
        <f>A56+7</f>
        <v>45213</v>
      </c>
      <c r="B58" s="143">
        <v>6</v>
      </c>
      <c r="C58" s="143" t="str">
        <f t="shared" si="2"/>
        <v>Sa</v>
      </c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207"/>
      <c r="Q58" s="54"/>
      <c r="R58" s="54"/>
      <c r="S58" s="54"/>
      <c r="T58" s="54"/>
      <c r="U58" s="54"/>
      <c r="V58" s="54"/>
      <c r="W58" s="54"/>
      <c r="X58" s="54"/>
      <c r="Y58" s="207"/>
    </row>
    <row r="59" spans="1:27" s="1" customFormat="1" ht="16.5" customHeight="1" thickBot="1" x14ac:dyDescent="0.3">
      <c r="A59" s="101">
        <f>A55+7</f>
        <v>44479</v>
      </c>
      <c r="B59" s="143">
        <v>7</v>
      </c>
      <c r="C59" s="143" t="str">
        <f t="shared" si="2"/>
        <v>So</v>
      </c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207"/>
      <c r="Q59" s="54"/>
      <c r="R59" s="54"/>
      <c r="S59" s="54"/>
      <c r="T59" s="54"/>
      <c r="U59" s="54"/>
      <c r="V59" s="54"/>
      <c r="W59" s="54"/>
      <c r="X59" s="54"/>
      <c r="Y59" s="207"/>
    </row>
    <row r="60" spans="1:27" s="1" customFormat="1" ht="16.5" customHeight="1" thickBot="1" x14ac:dyDescent="0.3">
      <c r="A60" s="101">
        <f t="shared" si="4"/>
        <v>45220</v>
      </c>
      <c r="B60" s="143">
        <v>6</v>
      </c>
      <c r="C60" s="143" t="str">
        <f t="shared" si="2"/>
        <v>Sa</v>
      </c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207"/>
      <c r="Q60" s="54"/>
      <c r="R60" s="54"/>
      <c r="S60" s="54"/>
      <c r="T60" s="54"/>
      <c r="U60" s="54"/>
      <c r="V60" s="54"/>
      <c r="W60" s="54"/>
      <c r="X60" s="54"/>
      <c r="Y60" s="54"/>
    </row>
    <row r="61" spans="1:27" s="1" customFormat="1" ht="16.5" thickBot="1" x14ac:dyDescent="0.3">
      <c r="A61" s="100">
        <f t="shared" si="4"/>
        <v>44486</v>
      </c>
      <c r="B61" s="143">
        <v>7</v>
      </c>
      <c r="C61" s="143" t="str">
        <f t="shared" si="2"/>
        <v>So</v>
      </c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207"/>
      <c r="Q61" s="54"/>
      <c r="R61" s="54"/>
      <c r="S61" s="54"/>
      <c r="T61" s="54"/>
      <c r="U61" s="54"/>
      <c r="V61" s="54"/>
      <c r="W61" s="54"/>
      <c r="X61" s="54"/>
      <c r="Y61" s="54"/>
    </row>
    <row r="62" spans="1:27" s="1" customFormat="1" ht="16.5" thickBot="1" x14ac:dyDescent="0.3">
      <c r="A62" s="101">
        <f t="shared" si="4"/>
        <v>45227</v>
      </c>
      <c r="B62" s="143">
        <v>6</v>
      </c>
      <c r="C62" s="143" t="str">
        <f t="shared" si="2"/>
        <v>Sa</v>
      </c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207"/>
      <c r="Q62" s="54"/>
      <c r="R62" s="54"/>
      <c r="S62" s="54"/>
      <c r="T62" s="54"/>
      <c r="U62" s="54"/>
      <c r="V62" s="54"/>
      <c r="W62" s="54"/>
      <c r="X62" s="54"/>
      <c r="Y62" s="54"/>
    </row>
    <row r="63" spans="1:27" s="1" customFormat="1" ht="16.5" thickBot="1" x14ac:dyDescent="0.3">
      <c r="A63" s="100">
        <f t="shared" si="4"/>
        <v>44493</v>
      </c>
      <c r="B63" s="143">
        <v>7</v>
      </c>
      <c r="C63" s="143" t="str">
        <f t="shared" si="2"/>
        <v>So</v>
      </c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207"/>
      <c r="Q63" s="54"/>
      <c r="R63" s="54"/>
      <c r="S63" s="54"/>
      <c r="T63" s="54"/>
      <c r="U63" s="54"/>
      <c r="V63" s="54"/>
      <c r="W63" s="54"/>
      <c r="X63" s="54"/>
      <c r="Y63" s="54"/>
    </row>
    <row r="64" spans="1:27" s="1" customFormat="1" ht="12" x14ac:dyDescent="0.2">
      <c r="A64" s="20"/>
      <c r="B64" s="20"/>
      <c r="C64" s="20"/>
      <c r="D64" s="15"/>
      <c r="E64" s="15"/>
      <c r="F64" s="15"/>
      <c r="G64" s="15"/>
      <c r="H64" s="15"/>
      <c r="I64" s="15"/>
      <c r="J64" s="15"/>
      <c r="K64" s="15"/>
      <c r="L64" s="15"/>
      <c r="M64" s="14"/>
      <c r="N64" s="16"/>
      <c r="O64" s="16"/>
      <c r="P64" s="15"/>
      <c r="Q64" s="15"/>
      <c r="R64" s="15"/>
      <c r="S64" s="15"/>
      <c r="T64" s="16"/>
      <c r="U64" s="16"/>
      <c r="V64" s="15"/>
      <c r="W64" s="15"/>
      <c r="X64" s="15"/>
      <c r="Y64" s="18"/>
    </row>
    <row r="65" spans="1:25" s="1" customFormat="1" ht="12" x14ac:dyDescent="0.2">
      <c r="A65" s="20"/>
      <c r="B65" s="20"/>
      <c r="C65" s="20"/>
      <c r="D65" s="15"/>
      <c r="E65" s="15"/>
      <c r="F65" s="15"/>
      <c r="G65" s="15"/>
      <c r="H65" s="15"/>
      <c r="I65" s="15"/>
      <c r="J65" s="15"/>
      <c r="K65" s="15"/>
      <c r="L65" s="15"/>
      <c r="M65" s="14"/>
      <c r="N65" s="16"/>
      <c r="O65" s="16"/>
      <c r="P65" s="15"/>
      <c r="Q65" s="15"/>
      <c r="R65" s="15"/>
      <c r="S65" s="15"/>
      <c r="T65" s="16"/>
      <c r="U65" s="16"/>
      <c r="V65" s="15"/>
      <c r="W65" s="15"/>
      <c r="X65" s="15"/>
      <c r="Y65" s="18"/>
    </row>
    <row r="66" spans="1:25" s="1" customFormat="1" ht="12" x14ac:dyDescent="0.2">
      <c r="A66" s="20"/>
      <c r="B66" s="20"/>
      <c r="C66" s="20"/>
      <c r="D66" s="15"/>
      <c r="E66" s="15"/>
      <c r="F66" s="15"/>
      <c r="G66" s="15"/>
      <c r="H66" s="15"/>
      <c r="I66" s="15"/>
      <c r="J66" s="15"/>
      <c r="K66" s="14"/>
      <c r="L66" s="16"/>
      <c r="M66" s="14"/>
      <c r="N66" s="16"/>
      <c r="O66" s="16"/>
      <c r="P66" s="16"/>
      <c r="Q66" s="16"/>
      <c r="R66" s="15"/>
      <c r="S66" s="15"/>
      <c r="T66" s="15"/>
      <c r="U66" s="15"/>
      <c r="V66" s="15"/>
      <c r="W66" s="15"/>
      <c r="X66" s="15"/>
      <c r="Y66" s="18"/>
    </row>
    <row r="67" spans="1:25" s="1" customFormat="1" ht="12" x14ac:dyDescent="0.2">
      <c r="A67" s="20"/>
      <c r="B67" s="20"/>
      <c r="C67" s="20"/>
      <c r="D67" s="15"/>
      <c r="E67" s="15"/>
      <c r="F67" s="15"/>
      <c r="G67" s="15"/>
      <c r="H67" s="15"/>
      <c r="I67" s="15"/>
      <c r="J67" s="15"/>
      <c r="K67" s="14"/>
      <c r="L67" s="16"/>
      <c r="M67" s="14"/>
      <c r="N67" s="16"/>
      <c r="O67" s="16"/>
      <c r="P67" s="16"/>
      <c r="Q67" s="16"/>
      <c r="R67" s="15"/>
      <c r="S67" s="15"/>
      <c r="T67" s="15"/>
      <c r="U67" s="15"/>
      <c r="V67" s="15"/>
      <c r="W67" s="15"/>
      <c r="X67" s="15"/>
      <c r="Y67" s="18"/>
    </row>
    <row r="68" spans="1:25" s="1" customFormat="1" ht="12" x14ac:dyDescent="0.2">
      <c r="A68" s="20"/>
      <c r="B68" s="20"/>
      <c r="C68" s="20"/>
      <c r="D68" s="15"/>
      <c r="E68" s="15"/>
      <c r="F68" s="15"/>
      <c r="G68" s="15"/>
      <c r="H68" s="15"/>
      <c r="I68" s="15"/>
      <c r="J68" s="15"/>
      <c r="K68" s="14"/>
      <c r="L68" s="16"/>
      <c r="M68" s="14"/>
      <c r="N68" s="16"/>
      <c r="O68" s="16"/>
      <c r="P68" s="16"/>
      <c r="Q68" s="16"/>
      <c r="R68" s="15"/>
      <c r="S68" s="15"/>
      <c r="T68" s="15"/>
      <c r="U68" s="15"/>
      <c r="V68" s="15"/>
      <c r="W68" s="15"/>
      <c r="X68" s="15"/>
      <c r="Y68" s="18"/>
    </row>
    <row r="69" spans="1:25" s="1" customFormat="1" ht="12" x14ac:dyDescent="0.2">
      <c r="A69" s="20"/>
      <c r="B69" s="20"/>
      <c r="C69" s="20"/>
      <c r="D69" s="15"/>
      <c r="E69" s="15"/>
      <c r="F69" s="15"/>
      <c r="G69" s="15"/>
      <c r="H69" s="16"/>
      <c r="I69" s="15"/>
      <c r="J69" s="15"/>
      <c r="K69" s="15"/>
      <c r="L69" s="15"/>
      <c r="M69" s="15"/>
      <c r="N69" s="16"/>
      <c r="O69" s="16"/>
      <c r="P69" s="15"/>
      <c r="Q69" s="15"/>
      <c r="R69" s="16"/>
      <c r="S69" s="16"/>
      <c r="T69" s="15"/>
      <c r="U69" s="15"/>
      <c r="V69" s="15"/>
      <c r="W69" s="15"/>
      <c r="X69" s="15"/>
      <c r="Y69" s="18"/>
    </row>
    <row r="70" spans="1:25" s="1" customFormat="1" ht="12" x14ac:dyDescent="0.2">
      <c r="A70" s="20"/>
      <c r="B70" s="20"/>
      <c r="C70" s="20"/>
      <c r="D70" s="15"/>
      <c r="E70" s="15"/>
      <c r="F70" s="15"/>
      <c r="G70" s="15"/>
      <c r="H70" s="16"/>
      <c r="I70" s="15"/>
      <c r="J70" s="15"/>
      <c r="K70" s="15"/>
      <c r="L70" s="15"/>
      <c r="M70" s="15"/>
      <c r="N70" s="16"/>
      <c r="O70" s="16"/>
      <c r="P70" s="15"/>
      <c r="Q70" s="15"/>
      <c r="R70" s="16"/>
      <c r="S70" s="16"/>
      <c r="T70" s="15"/>
      <c r="U70" s="15"/>
      <c r="V70" s="15"/>
      <c r="W70" s="15"/>
      <c r="X70" s="15"/>
      <c r="Y70" s="18"/>
    </row>
    <row r="71" spans="1:25" s="1" customFormat="1" ht="12" x14ac:dyDescent="0.2">
      <c r="A71" s="20"/>
      <c r="B71" s="20"/>
      <c r="C71" s="20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8"/>
    </row>
    <row r="72" spans="1:25" s="1" customFormat="1" ht="11.25" x14ac:dyDescent="0.2">
      <c r="O72" s="248"/>
    </row>
    <row r="73" spans="1:25" s="1" customFormat="1" ht="11.25" x14ac:dyDescent="0.2">
      <c r="O73" s="248"/>
    </row>
    <row r="74" spans="1:25" s="1" customFormat="1" ht="11.25" x14ac:dyDescent="0.2">
      <c r="O74" s="248"/>
    </row>
    <row r="75" spans="1:25" s="1" customFormat="1" ht="11.25" x14ac:dyDescent="0.2">
      <c r="O75" s="248"/>
    </row>
    <row r="76" spans="1:25" s="1" customFormat="1" ht="11.25" x14ac:dyDescent="0.2">
      <c r="O76" s="248"/>
    </row>
    <row r="77" spans="1:25" s="1" customFormat="1" ht="11.25" x14ac:dyDescent="0.2">
      <c r="O77" s="248"/>
    </row>
    <row r="78" spans="1:25" s="1" customFormat="1" ht="11.25" x14ac:dyDescent="0.2">
      <c r="O78" s="248"/>
    </row>
  </sheetData>
  <mergeCells count="36">
    <mergeCell ref="Z17:AD19"/>
    <mergeCell ref="M31:N32"/>
    <mergeCell ref="Y29:Y30"/>
    <mergeCell ref="O4:O5"/>
    <mergeCell ref="P4:Q4"/>
    <mergeCell ref="R4:S4"/>
    <mergeCell ref="T4:U4"/>
    <mergeCell ref="AA13:AA15"/>
    <mergeCell ref="Y27:Y28"/>
    <mergeCell ref="Z31:AB31"/>
    <mergeCell ref="O36:O37"/>
    <mergeCell ref="P36:Q37"/>
    <mergeCell ref="T36:U37"/>
    <mergeCell ref="R36:S37"/>
    <mergeCell ref="Y36:Y37"/>
    <mergeCell ref="I42:J44"/>
    <mergeCell ref="R47:S48"/>
    <mergeCell ref="Y47:Y48"/>
    <mergeCell ref="M49:N50"/>
    <mergeCell ref="T49:U50"/>
    <mergeCell ref="Z35:AA37"/>
    <mergeCell ref="Z49:AA52"/>
    <mergeCell ref="Y56:Y57"/>
    <mergeCell ref="I29:I30"/>
    <mergeCell ref="D31:D33"/>
    <mergeCell ref="Y45:Y46"/>
    <mergeCell ref="Z30:AB30"/>
    <mergeCell ref="Z32:AB32"/>
    <mergeCell ref="P45:Q46"/>
    <mergeCell ref="P33:X34"/>
    <mergeCell ref="D29:D30"/>
    <mergeCell ref="Y40:Y41"/>
    <mergeCell ref="V51:V52"/>
    <mergeCell ref="Y51:Y52"/>
    <mergeCell ref="Y31:Y33"/>
    <mergeCell ref="D42:E44"/>
  </mergeCells>
  <pageMargins left="0.31496062992125984" right="0.31496062992125984" top="0.39370078740157483" bottom="0.39370078740157483" header="0.31496062992125984" footer="0.11811023622047245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73"/>
  <sheetViews>
    <sheetView workbookViewId="0">
      <pane ySplit="5" topLeftCell="A33" activePane="bottomLeft" state="frozen"/>
      <selection pane="bottomLeft" activeCell="L42" sqref="L42"/>
    </sheetView>
  </sheetViews>
  <sheetFormatPr baseColWidth="10" defaultRowHeight="12.75" x14ac:dyDescent="0.2"/>
  <cols>
    <col min="1" max="1" width="9.42578125" customWidth="1"/>
    <col min="2" max="2" width="3.42578125" customWidth="1"/>
    <col min="3" max="3" width="3" customWidth="1"/>
    <col min="4" max="12" width="4.42578125" customWidth="1"/>
    <col min="13" max="13" width="3.85546875" customWidth="1"/>
    <col min="14" max="14" width="4" customWidth="1"/>
    <col min="15" max="15" width="4.42578125" style="201" customWidth="1"/>
    <col min="16" max="24" width="4.42578125" customWidth="1"/>
    <col min="25" max="25" width="22" customWidth="1"/>
    <col min="26" max="26" width="2.42578125" customWidth="1"/>
  </cols>
  <sheetData>
    <row r="1" spans="1:25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O1" s="246"/>
      <c r="Q1" s="26"/>
      <c r="S1" s="26"/>
      <c r="T1" s="26"/>
      <c r="U1" s="26" t="s">
        <v>831</v>
      </c>
      <c r="X1" s="26"/>
      <c r="Y1" s="26"/>
    </row>
    <row r="2" spans="1:25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46"/>
      <c r="P2" s="1" t="s">
        <v>874</v>
      </c>
      <c r="Q2" s="26"/>
      <c r="S2" s="26"/>
      <c r="T2" s="26"/>
      <c r="U2" s="26"/>
      <c r="V2" s="1" t="s">
        <v>853</v>
      </c>
      <c r="W2" s="26"/>
      <c r="X2" s="26"/>
      <c r="Y2" s="26"/>
    </row>
    <row r="3" spans="1:25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247"/>
      <c r="P3" s="38" t="s">
        <v>26</v>
      </c>
      <c r="Q3" s="4"/>
      <c r="R3" s="4"/>
      <c r="S3" s="39"/>
      <c r="T3" s="4"/>
      <c r="U3" s="4"/>
      <c r="V3" s="4"/>
      <c r="W3" s="4"/>
      <c r="X3" s="5"/>
      <c r="Y3" s="21" t="s">
        <v>1</v>
      </c>
    </row>
    <row r="4" spans="1:25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275" t="s">
        <v>4</v>
      </c>
      <c r="L4" s="10" t="s">
        <v>7</v>
      </c>
      <c r="M4" s="10" t="s">
        <v>6</v>
      </c>
      <c r="N4" s="10" t="s">
        <v>7</v>
      </c>
      <c r="O4" s="662" t="s">
        <v>162</v>
      </c>
      <c r="P4" s="664" t="s">
        <v>452</v>
      </c>
      <c r="Q4" s="665"/>
      <c r="R4" s="664" t="s">
        <v>453</v>
      </c>
      <c r="S4" s="665"/>
      <c r="T4" s="664" t="s">
        <v>454</v>
      </c>
      <c r="U4" s="665"/>
      <c r="V4" s="65" t="s">
        <v>455</v>
      </c>
      <c r="W4" s="321" t="s">
        <v>456</v>
      </c>
      <c r="X4" s="321" t="s">
        <v>715</v>
      </c>
      <c r="Y4" s="2" t="s">
        <v>12</v>
      </c>
    </row>
    <row r="5" spans="1:25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663"/>
      <c r="P5" s="106" t="s">
        <v>14</v>
      </c>
      <c r="Q5" s="106" t="s">
        <v>15</v>
      </c>
      <c r="R5" s="106" t="s">
        <v>14</v>
      </c>
      <c r="S5" s="106" t="s">
        <v>15</v>
      </c>
      <c r="T5" s="106" t="s">
        <v>14</v>
      </c>
      <c r="U5" s="106" t="s">
        <v>15</v>
      </c>
      <c r="V5" s="106"/>
      <c r="W5" s="106"/>
      <c r="X5" s="106"/>
      <c r="Y5" s="2" t="s">
        <v>18</v>
      </c>
    </row>
    <row r="6" spans="1:25" s="1" customFormat="1" ht="16.5" customHeight="1" thickBot="1" x14ac:dyDescent="0.3">
      <c r="A6" s="100">
        <v>44863</v>
      </c>
      <c r="B6" s="143">
        <f>WEEKDAY(WEEKDAY(A6,2))</f>
        <v>6</v>
      </c>
      <c r="C6" s="143" t="str">
        <f>IF(B6=1,"Mo",IF(B6=2,"Di",IF(B6=3,"Mi",IF(B6=4,"Do",IF(B6=5,"Fr",IF(B6=6,"Sa",IF(B6=7,"So","")))))))</f>
        <v>Sa</v>
      </c>
      <c r="D6" s="54" t="s">
        <v>710</v>
      </c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258"/>
      <c r="Q6" s="255"/>
      <c r="R6" s="255"/>
      <c r="S6" s="255"/>
      <c r="T6" s="255"/>
      <c r="U6" s="255"/>
      <c r="V6" s="255"/>
      <c r="W6" s="255"/>
      <c r="X6" s="255"/>
      <c r="Y6" s="257" t="s">
        <v>235</v>
      </c>
    </row>
    <row r="7" spans="1:25" s="1" customFormat="1" ht="16.5" customHeight="1" thickBot="1" x14ac:dyDescent="0.3">
      <c r="A7" s="100">
        <v>44864</v>
      </c>
      <c r="B7" s="143">
        <f t="shared" ref="B7:B56" si="0">WEEKDAY(WEEKDAY(A7,2))</f>
        <v>7</v>
      </c>
      <c r="C7" s="143" t="str">
        <f>IF(B7=1,"Mo",IF(B7=2,"Di",IF(B7=3,"Mi",IF(B7=4,"Do",IF(B7=5,"Fr",IF(B7=6,"Sa",IF(B7=7,"So","")))))))</f>
        <v>So</v>
      </c>
      <c r="D7" s="54" t="s">
        <v>710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258"/>
      <c r="Q7" s="255"/>
      <c r="R7" s="255"/>
      <c r="S7" s="255"/>
      <c r="T7" s="255"/>
      <c r="U7" s="255"/>
      <c r="V7" s="255"/>
      <c r="W7" s="255"/>
      <c r="X7" s="255"/>
      <c r="Y7" s="257"/>
    </row>
    <row r="8" spans="1:25" s="1" customFormat="1" ht="16.5" customHeight="1" thickBot="1" x14ac:dyDescent="0.3">
      <c r="A8" s="100">
        <f>A6+7</f>
        <v>44870</v>
      </c>
      <c r="B8" s="143">
        <f t="shared" si="0"/>
        <v>6</v>
      </c>
      <c r="C8" s="143" t="str">
        <f>IF(B8=1,"Mo",IF(B8=2,"Di",IF(B8=3,"Mi",IF(B8=4,"Do",IF(B8=5,"Fr",IF(B8=6,"Sa",IF(B8=7,"So","")))))))</f>
        <v>Sa</v>
      </c>
      <c r="D8" s="54" t="s">
        <v>710</v>
      </c>
      <c r="E8" s="54" t="s">
        <v>710</v>
      </c>
      <c r="F8" s="54"/>
      <c r="G8" s="54"/>
      <c r="H8" s="54"/>
      <c r="I8" s="54"/>
      <c r="J8" s="54"/>
      <c r="K8" s="54"/>
      <c r="L8" s="54"/>
      <c r="M8" s="54"/>
      <c r="N8" s="54"/>
      <c r="O8" s="54"/>
      <c r="P8" s="54" t="s">
        <v>19</v>
      </c>
      <c r="Q8" s="54" t="s">
        <v>19</v>
      </c>
      <c r="R8" s="54"/>
      <c r="S8" s="54"/>
      <c r="T8" s="54"/>
      <c r="U8" s="54"/>
      <c r="V8" s="54" t="s">
        <v>19</v>
      </c>
      <c r="W8" s="54"/>
      <c r="X8" s="54"/>
      <c r="Y8" s="207"/>
    </row>
    <row r="9" spans="1:25" s="1" customFormat="1" ht="16.5" customHeight="1" thickBot="1" x14ac:dyDescent="0.3">
      <c r="A9" s="100">
        <f>A7+7</f>
        <v>44871</v>
      </c>
      <c r="B9" s="143">
        <f t="shared" si="0"/>
        <v>7</v>
      </c>
      <c r="C9" s="143" t="str">
        <f>IF(B9=1,"Mo",IF(B9=2,"Di",IF(B9=3,"Mi",IF(B9=4,"Do",IF(B9=5,"Fr",IF(B9=6,"Sa",IF(B9=7,"So","")))))))</f>
        <v>So</v>
      </c>
      <c r="D9" s="54" t="s">
        <v>710</v>
      </c>
      <c r="E9" s="54"/>
      <c r="F9" s="54" t="s">
        <v>710</v>
      </c>
      <c r="G9" s="54" t="s">
        <v>710</v>
      </c>
      <c r="H9" s="54" t="s">
        <v>710</v>
      </c>
      <c r="I9" s="54" t="s">
        <v>710</v>
      </c>
      <c r="J9" s="54" t="s">
        <v>710</v>
      </c>
      <c r="K9" s="54" t="s">
        <v>710</v>
      </c>
      <c r="L9" s="54" t="s">
        <v>710</v>
      </c>
      <c r="M9" s="54" t="s">
        <v>710</v>
      </c>
      <c r="N9" s="54"/>
      <c r="O9" s="54"/>
      <c r="P9" s="207"/>
      <c r="Q9" s="54"/>
      <c r="R9" s="54"/>
      <c r="S9" s="54"/>
      <c r="T9" s="54" t="s">
        <v>19</v>
      </c>
      <c r="U9" s="54" t="s">
        <v>19</v>
      </c>
      <c r="V9" s="54"/>
      <c r="W9" s="54"/>
      <c r="X9" s="54"/>
      <c r="Y9" s="207"/>
    </row>
    <row r="10" spans="1:25" s="1" customFormat="1" ht="16.5" customHeight="1" thickBot="1" x14ac:dyDescent="0.3">
      <c r="A10" s="100">
        <f>A8+7</f>
        <v>44877</v>
      </c>
      <c r="B10" s="143">
        <f t="shared" si="0"/>
        <v>6</v>
      </c>
      <c r="C10" s="143" t="str">
        <f t="shared" ref="C10:C56" si="1">IF(B10=1,"Mo",IF(B10=2,"Di",IF(B10=3,"Mi",IF(B10=4,"Do",IF(B10=5,"Fr",IF(B10=6,"Sa",IF(B10=7,"So","")))))))</f>
        <v>Sa</v>
      </c>
      <c r="D10" s="54" t="s">
        <v>710</v>
      </c>
      <c r="E10" s="54" t="s">
        <v>710</v>
      </c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207"/>
      <c r="Q10" s="54"/>
      <c r="R10" s="54" t="s">
        <v>19</v>
      </c>
      <c r="S10" s="54" t="s">
        <v>19</v>
      </c>
      <c r="T10" s="54"/>
      <c r="U10" s="54"/>
      <c r="V10" s="54"/>
      <c r="W10" s="54"/>
      <c r="X10" s="54" t="s">
        <v>19</v>
      </c>
      <c r="Y10" s="207"/>
    </row>
    <row r="11" spans="1:25" s="1" customFormat="1" ht="16.5" customHeight="1" thickBot="1" x14ac:dyDescent="0.3">
      <c r="A11" s="100">
        <f>A9+7</f>
        <v>44878</v>
      </c>
      <c r="B11" s="143">
        <f t="shared" si="0"/>
        <v>7</v>
      </c>
      <c r="C11" s="143" t="str">
        <f t="shared" si="1"/>
        <v>So</v>
      </c>
      <c r="D11" s="54" t="s">
        <v>710</v>
      </c>
      <c r="E11" s="54"/>
      <c r="F11" s="54" t="s">
        <v>710</v>
      </c>
      <c r="G11" s="54" t="s">
        <v>710</v>
      </c>
      <c r="H11" s="54" t="s">
        <v>710</v>
      </c>
      <c r="I11" s="54" t="s">
        <v>710</v>
      </c>
      <c r="J11" s="54" t="s">
        <v>710</v>
      </c>
      <c r="K11" s="54" t="s">
        <v>710</v>
      </c>
      <c r="L11" s="54" t="s">
        <v>710</v>
      </c>
      <c r="M11" s="54" t="s">
        <v>710</v>
      </c>
      <c r="N11" s="54"/>
      <c r="O11" s="54" t="s">
        <v>710</v>
      </c>
      <c r="P11" s="207"/>
      <c r="Q11" s="54"/>
      <c r="R11" s="54"/>
      <c r="S11" s="54"/>
      <c r="T11" s="54" t="s">
        <v>19</v>
      </c>
      <c r="U11" s="54" t="s">
        <v>19</v>
      </c>
      <c r="V11" s="54"/>
      <c r="W11" s="54" t="s">
        <v>19</v>
      </c>
      <c r="X11" s="54"/>
      <c r="Y11" s="207"/>
    </row>
    <row r="12" spans="1:25" s="1" customFormat="1" ht="16.5" customHeight="1" thickBot="1" x14ac:dyDescent="0.3">
      <c r="A12" s="100">
        <f t="shared" ref="A12:A56" si="2">A10+7</f>
        <v>44884</v>
      </c>
      <c r="B12" s="143">
        <f t="shared" si="0"/>
        <v>6</v>
      </c>
      <c r="C12" s="143" t="str">
        <f t="shared" si="1"/>
        <v>Sa</v>
      </c>
      <c r="D12" s="54" t="s">
        <v>710</v>
      </c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 t="s">
        <v>19</v>
      </c>
      <c r="Q12" s="54" t="s">
        <v>19</v>
      </c>
      <c r="R12" s="54"/>
      <c r="S12" s="54"/>
      <c r="T12" s="54"/>
      <c r="U12" s="54"/>
      <c r="V12" s="54" t="s">
        <v>19</v>
      </c>
      <c r="W12" s="54"/>
      <c r="X12" s="54"/>
      <c r="Y12" s="207"/>
    </row>
    <row r="13" spans="1:25" s="1" customFormat="1" ht="16.5" customHeight="1" thickBot="1" x14ac:dyDescent="0.3">
      <c r="A13" s="100">
        <f t="shared" si="2"/>
        <v>44885</v>
      </c>
      <c r="B13" s="143">
        <f t="shared" si="0"/>
        <v>7</v>
      </c>
      <c r="C13" s="143" t="str">
        <f t="shared" si="1"/>
        <v>So</v>
      </c>
      <c r="D13" s="316"/>
      <c r="E13" s="316"/>
      <c r="F13" s="316"/>
      <c r="G13" s="316"/>
      <c r="H13" s="316"/>
      <c r="I13" s="316"/>
      <c r="J13" s="316"/>
      <c r="K13" s="316"/>
      <c r="L13" s="316"/>
      <c r="M13" s="316"/>
      <c r="N13" s="316"/>
      <c r="O13" s="316"/>
      <c r="P13" s="257"/>
      <c r="Q13" s="316"/>
      <c r="R13" s="316"/>
      <c r="S13" s="316"/>
      <c r="T13" s="316"/>
      <c r="U13" s="316"/>
      <c r="V13" s="316"/>
      <c r="W13" s="316"/>
      <c r="X13" s="316"/>
      <c r="Y13" s="257" t="s">
        <v>699</v>
      </c>
    </row>
    <row r="14" spans="1:25" s="1" customFormat="1" ht="16.5" customHeight="1" thickBot="1" x14ac:dyDescent="0.3">
      <c r="A14" s="100">
        <f t="shared" si="2"/>
        <v>44891</v>
      </c>
      <c r="B14" s="143">
        <f t="shared" si="0"/>
        <v>6</v>
      </c>
      <c r="C14" s="143" t="str">
        <f t="shared" si="1"/>
        <v>Sa</v>
      </c>
      <c r="D14" s="54" t="s">
        <v>710</v>
      </c>
      <c r="E14" s="54" t="s">
        <v>710</v>
      </c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207"/>
      <c r="Q14" s="54"/>
      <c r="R14" s="54" t="s">
        <v>19</v>
      </c>
      <c r="S14" s="54" t="s">
        <v>19</v>
      </c>
      <c r="T14" s="54"/>
      <c r="U14" s="54"/>
      <c r="V14" s="54" t="s">
        <v>19</v>
      </c>
      <c r="W14" s="54"/>
      <c r="X14" s="54"/>
      <c r="Y14" s="207"/>
    </row>
    <row r="15" spans="1:25" s="1" customFormat="1" ht="16.5" customHeight="1" thickBot="1" x14ac:dyDescent="0.3">
      <c r="A15" s="100">
        <f t="shared" si="2"/>
        <v>44892</v>
      </c>
      <c r="B15" s="143">
        <f t="shared" si="0"/>
        <v>7</v>
      </c>
      <c r="C15" s="143" t="str">
        <f t="shared" si="1"/>
        <v>So</v>
      </c>
      <c r="D15" s="54" t="s">
        <v>710</v>
      </c>
      <c r="E15" s="54"/>
      <c r="F15" s="54" t="s">
        <v>710</v>
      </c>
      <c r="G15" s="54" t="s">
        <v>710</v>
      </c>
      <c r="H15" s="54" t="s">
        <v>710</v>
      </c>
      <c r="I15" s="54" t="s">
        <v>710</v>
      </c>
      <c r="J15" s="54" t="s">
        <v>710</v>
      </c>
      <c r="K15" s="54" t="s">
        <v>710</v>
      </c>
      <c r="L15" s="54" t="s">
        <v>710</v>
      </c>
      <c r="M15" s="54" t="s">
        <v>710</v>
      </c>
      <c r="N15" s="54"/>
      <c r="O15" s="54" t="s">
        <v>710</v>
      </c>
      <c r="P15" s="207"/>
      <c r="Q15" s="54"/>
      <c r="R15" s="54"/>
      <c r="S15" s="54"/>
      <c r="T15" s="54"/>
      <c r="U15" s="54"/>
      <c r="V15" s="54"/>
      <c r="W15" s="54" t="s">
        <v>19</v>
      </c>
      <c r="X15" s="54"/>
      <c r="Y15" s="207"/>
    </row>
    <row r="16" spans="1:25" s="1" customFormat="1" ht="16.5" customHeight="1" thickBot="1" x14ac:dyDescent="0.3">
      <c r="A16" s="100">
        <f t="shared" si="2"/>
        <v>44898</v>
      </c>
      <c r="B16" s="143">
        <f t="shared" si="0"/>
        <v>6</v>
      </c>
      <c r="C16" s="143" t="str">
        <f t="shared" si="1"/>
        <v>Sa</v>
      </c>
      <c r="D16" s="54" t="s">
        <v>710</v>
      </c>
      <c r="E16" s="54" t="s">
        <v>710</v>
      </c>
      <c r="F16" s="54"/>
      <c r="G16" s="54"/>
      <c r="H16" s="54"/>
      <c r="I16" s="54"/>
      <c r="J16" s="122"/>
      <c r="K16" s="54"/>
      <c r="L16" s="54"/>
      <c r="M16" s="54"/>
      <c r="N16" s="54"/>
      <c r="O16" s="54"/>
      <c r="P16" s="54" t="s">
        <v>19</v>
      </c>
      <c r="Q16" s="54" t="s">
        <v>19</v>
      </c>
      <c r="R16" s="54"/>
      <c r="S16" s="54"/>
      <c r="T16" s="54"/>
      <c r="U16" s="54"/>
      <c r="V16" s="54"/>
      <c r="W16" s="54"/>
      <c r="X16" s="54" t="s">
        <v>19</v>
      </c>
      <c r="Y16" s="207"/>
    </row>
    <row r="17" spans="1:30" s="1" customFormat="1" ht="16.5" customHeight="1" thickBot="1" x14ac:dyDescent="0.3">
      <c r="A17" s="100">
        <f t="shared" si="2"/>
        <v>44899</v>
      </c>
      <c r="B17" s="143">
        <f t="shared" si="0"/>
        <v>7</v>
      </c>
      <c r="C17" s="143" t="str">
        <f t="shared" si="1"/>
        <v>So</v>
      </c>
      <c r="D17" s="54" t="s">
        <v>710</v>
      </c>
      <c r="E17" s="54"/>
      <c r="F17" s="54" t="s">
        <v>710</v>
      </c>
      <c r="G17" s="54" t="s">
        <v>710</v>
      </c>
      <c r="H17" s="54" t="s">
        <v>710</v>
      </c>
      <c r="I17" s="54" t="s">
        <v>710</v>
      </c>
      <c r="J17" s="54" t="s">
        <v>710</v>
      </c>
      <c r="K17" s="54" t="s">
        <v>710</v>
      </c>
      <c r="L17" s="54" t="s">
        <v>710</v>
      </c>
      <c r="M17" s="54" t="s">
        <v>710</v>
      </c>
      <c r="N17" s="54"/>
      <c r="O17" s="54" t="s">
        <v>710</v>
      </c>
      <c r="P17" s="207"/>
      <c r="Q17" s="54"/>
      <c r="R17" s="54"/>
      <c r="S17" s="54"/>
      <c r="T17" s="54" t="s">
        <v>19</v>
      </c>
      <c r="U17" s="54" t="s">
        <v>19</v>
      </c>
      <c r="V17" s="54"/>
      <c r="W17" s="54"/>
      <c r="X17" s="54"/>
      <c r="Y17" s="207"/>
    </row>
    <row r="18" spans="1:30" s="1" customFormat="1" ht="16.5" customHeight="1" thickBot="1" x14ac:dyDescent="0.3">
      <c r="A18" s="100">
        <f t="shared" si="2"/>
        <v>44905</v>
      </c>
      <c r="B18" s="143">
        <f t="shared" si="0"/>
        <v>6</v>
      </c>
      <c r="C18" s="143" t="str">
        <f t="shared" si="1"/>
        <v>Sa</v>
      </c>
      <c r="D18" s="54" t="s">
        <v>710</v>
      </c>
      <c r="E18" s="54" t="s">
        <v>710</v>
      </c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207"/>
      <c r="Q18" s="54"/>
      <c r="R18" s="54" t="s">
        <v>19</v>
      </c>
      <c r="S18" s="54" t="s">
        <v>19</v>
      </c>
      <c r="T18" s="54"/>
      <c r="U18" s="54"/>
      <c r="V18" s="54" t="s">
        <v>19</v>
      </c>
      <c r="W18" s="54"/>
      <c r="X18" s="54"/>
      <c r="Y18" s="207"/>
    </row>
    <row r="19" spans="1:30" s="1" customFormat="1" ht="16.5" customHeight="1" thickBot="1" x14ac:dyDescent="0.3">
      <c r="A19" s="100">
        <f t="shared" si="2"/>
        <v>44906</v>
      </c>
      <c r="B19" s="143">
        <f t="shared" si="0"/>
        <v>7</v>
      </c>
      <c r="C19" s="143" t="str">
        <f t="shared" si="1"/>
        <v>So</v>
      </c>
      <c r="D19" s="54" t="s">
        <v>710</v>
      </c>
      <c r="E19" s="54"/>
      <c r="F19" s="54" t="s">
        <v>710</v>
      </c>
      <c r="G19" s="54" t="s">
        <v>710</v>
      </c>
      <c r="H19" s="54" t="s">
        <v>710</v>
      </c>
      <c r="I19" s="54" t="s">
        <v>710</v>
      </c>
      <c r="J19" s="54" t="s">
        <v>710</v>
      </c>
      <c r="K19" s="54" t="s">
        <v>710</v>
      </c>
      <c r="L19" s="54" t="s">
        <v>710</v>
      </c>
      <c r="M19" s="54" t="s">
        <v>710</v>
      </c>
      <c r="N19" s="54"/>
      <c r="O19" s="54" t="s">
        <v>710</v>
      </c>
      <c r="P19" s="207"/>
      <c r="Q19" s="54"/>
      <c r="R19" s="54"/>
      <c r="S19" s="54"/>
      <c r="T19" s="54"/>
      <c r="U19" s="54"/>
      <c r="V19" s="54"/>
      <c r="W19" s="54" t="s">
        <v>19</v>
      </c>
      <c r="X19" s="54"/>
      <c r="Y19" s="274"/>
    </row>
    <row r="20" spans="1:30" s="1" customFormat="1" ht="16.5" customHeight="1" thickBot="1" x14ac:dyDescent="0.3">
      <c r="A20" s="101">
        <f t="shared" si="2"/>
        <v>44912</v>
      </c>
      <c r="B20" s="143">
        <f t="shared" si="0"/>
        <v>6</v>
      </c>
      <c r="C20" s="143" t="str">
        <f t="shared" si="1"/>
        <v>Sa</v>
      </c>
      <c r="D20" s="54" t="s">
        <v>710</v>
      </c>
      <c r="E20" s="54" t="s">
        <v>710</v>
      </c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207"/>
      <c r="Q20" s="54"/>
      <c r="R20" s="54"/>
      <c r="S20" s="54"/>
      <c r="T20" s="54"/>
      <c r="U20" s="54"/>
      <c r="V20" s="54"/>
      <c r="W20" s="54"/>
      <c r="X20" s="54"/>
      <c r="Y20" s="207"/>
    </row>
    <row r="21" spans="1:30" s="1" customFormat="1" ht="16.5" customHeight="1" thickBot="1" x14ac:dyDescent="0.3">
      <c r="A21" s="101">
        <f t="shared" si="2"/>
        <v>44913</v>
      </c>
      <c r="B21" s="143">
        <f t="shared" si="0"/>
        <v>7</v>
      </c>
      <c r="C21" s="143" t="str">
        <f t="shared" si="1"/>
        <v>So</v>
      </c>
      <c r="D21" s="54" t="s">
        <v>710</v>
      </c>
      <c r="E21" s="54"/>
      <c r="F21" s="54" t="s">
        <v>710</v>
      </c>
      <c r="G21" s="54" t="s">
        <v>710</v>
      </c>
      <c r="H21" s="54" t="s">
        <v>710</v>
      </c>
      <c r="I21" s="54" t="s">
        <v>710</v>
      </c>
      <c r="J21" s="54" t="s">
        <v>710</v>
      </c>
      <c r="K21" s="54" t="s">
        <v>710</v>
      </c>
      <c r="L21" s="54" t="s">
        <v>710</v>
      </c>
      <c r="M21" s="54" t="s">
        <v>710</v>
      </c>
      <c r="N21" s="54"/>
      <c r="O21" s="54" t="s">
        <v>710</v>
      </c>
      <c r="P21" s="207"/>
      <c r="Q21" s="54"/>
      <c r="R21" s="54"/>
      <c r="S21" s="54"/>
      <c r="T21" s="54"/>
      <c r="U21" s="54"/>
      <c r="V21" s="54"/>
      <c r="W21" s="54"/>
      <c r="X21" s="54"/>
      <c r="Y21" s="274"/>
    </row>
    <row r="22" spans="1:30" s="1" customFormat="1" ht="16.5" customHeight="1" thickBot="1" x14ac:dyDescent="0.3">
      <c r="A22" s="101">
        <f t="shared" si="2"/>
        <v>44919</v>
      </c>
      <c r="B22" s="143">
        <f t="shared" si="0"/>
        <v>6</v>
      </c>
      <c r="C22" s="143" t="str">
        <f t="shared" si="1"/>
        <v>Sa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258"/>
      <c r="Q22" s="255"/>
      <c r="R22" s="255"/>
      <c r="S22" s="255"/>
      <c r="T22" s="255"/>
      <c r="U22" s="255"/>
      <c r="V22" s="255"/>
      <c r="W22" s="255"/>
      <c r="X22" s="255"/>
      <c r="Y22" s="257" t="s">
        <v>367</v>
      </c>
    </row>
    <row r="23" spans="1:30" s="1" customFormat="1" ht="16.5" customHeight="1" thickBot="1" x14ac:dyDescent="0.3">
      <c r="A23" s="101">
        <f t="shared" si="2"/>
        <v>44920</v>
      </c>
      <c r="B23" s="143">
        <f t="shared" si="0"/>
        <v>7</v>
      </c>
      <c r="C23" s="143" t="str">
        <f t="shared" si="1"/>
        <v>So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258"/>
      <c r="Q23" s="255"/>
      <c r="R23" s="255"/>
      <c r="S23" s="255"/>
      <c r="T23" s="255"/>
      <c r="U23" s="255"/>
      <c r="V23" s="255"/>
      <c r="W23" s="255"/>
      <c r="X23" s="255"/>
      <c r="Y23" s="257"/>
    </row>
    <row r="24" spans="1:30" s="1" customFormat="1" ht="16.5" customHeight="1" thickBot="1" x14ac:dyDescent="0.3">
      <c r="A24" s="101">
        <f t="shared" si="2"/>
        <v>44926</v>
      </c>
      <c r="B24" s="143">
        <f t="shared" si="0"/>
        <v>6</v>
      </c>
      <c r="C24" s="143" t="str">
        <f t="shared" si="1"/>
        <v>Sa</v>
      </c>
      <c r="D24" s="54"/>
      <c r="E24" s="54"/>
      <c r="F24" s="54"/>
      <c r="G24" s="54"/>
      <c r="H24" s="54"/>
      <c r="I24" s="54"/>
      <c r="J24" s="122"/>
      <c r="K24" s="54"/>
      <c r="L24" s="54"/>
      <c r="M24" s="54"/>
      <c r="N24" s="54"/>
      <c r="O24" s="54"/>
      <c r="P24" s="258"/>
      <c r="Q24" s="255"/>
      <c r="R24" s="255"/>
      <c r="S24" s="255"/>
      <c r="T24" s="255"/>
      <c r="U24" s="255"/>
      <c r="V24" s="255"/>
      <c r="W24" s="255"/>
      <c r="X24" s="255"/>
      <c r="Y24" s="257"/>
    </row>
    <row r="25" spans="1:30" s="1" customFormat="1" ht="16.5" customHeight="1" thickBot="1" x14ac:dyDescent="0.3">
      <c r="A25" s="101">
        <f t="shared" si="2"/>
        <v>44927</v>
      </c>
      <c r="B25" s="143">
        <f t="shared" si="0"/>
        <v>7</v>
      </c>
      <c r="C25" s="143" t="str">
        <f t="shared" si="1"/>
        <v>So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258"/>
      <c r="Q25" s="255"/>
      <c r="R25" s="255"/>
      <c r="S25" s="255"/>
      <c r="T25" s="255"/>
      <c r="U25" s="255"/>
      <c r="V25" s="255"/>
      <c r="W25" s="255"/>
      <c r="X25" s="255"/>
      <c r="Y25" s="399"/>
      <c r="AD25" s="1" t="s">
        <v>19</v>
      </c>
    </row>
    <row r="26" spans="1:30" s="1" customFormat="1" ht="16.5" customHeight="1" thickBot="1" x14ac:dyDescent="0.3">
      <c r="A26" s="101">
        <f>A24+4</f>
        <v>44930</v>
      </c>
      <c r="B26" s="143">
        <v>3</v>
      </c>
      <c r="C26" s="143" t="str">
        <f t="shared" ref="C26" si="3">IF(B26=1,"Mo",IF(B26=2,"Di",IF(B26=3,"Mi",IF(B26=4,"Do",IF(B26=5,"Fr",IF(B26=6,"Sa",IF(B26=7,"So","")))))))</f>
        <v>Mi</v>
      </c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258"/>
      <c r="Q26" s="255"/>
      <c r="R26" s="255"/>
      <c r="S26" s="255"/>
      <c r="T26" s="255"/>
      <c r="U26" s="255"/>
      <c r="V26" s="255"/>
      <c r="W26" s="255"/>
      <c r="X26" s="398"/>
      <c r="Y26" s="122"/>
    </row>
    <row r="27" spans="1:30" s="1" customFormat="1" ht="16.5" customHeight="1" thickBot="1" x14ac:dyDescent="0.3">
      <c r="A27" s="101">
        <f>A24+7</f>
        <v>44933</v>
      </c>
      <c r="B27" s="143">
        <f t="shared" si="0"/>
        <v>6</v>
      </c>
      <c r="C27" s="143" t="str">
        <f t="shared" si="1"/>
        <v>Sa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1056" t="s">
        <v>297</v>
      </c>
      <c r="Q27" s="1057"/>
      <c r="R27" s="255"/>
      <c r="S27" s="255"/>
      <c r="T27" s="255"/>
      <c r="U27" s="255"/>
      <c r="V27" s="255"/>
      <c r="W27" s="255"/>
      <c r="X27" s="398"/>
      <c r="Y27" s="1053" t="s">
        <v>877</v>
      </c>
    </row>
    <row r="28" spans="1:30" s="1" customFormat="1" ht="16.5" customHeight="1" thickBot="1" x14ac:dyDescent="0.3">
      <c r="A28" s="101">
        <f>A25+7</f>
        <v>44934</v>
      </c>
      <c r="B28" s="143">
        <f t="shared" si="0"/>
        <v>7</v>
      </c>
      <c r="C28" s="143" t="str">
        <f t="shared" si="1"/>
        <v>So</v>
      </c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1058"/>
      <c r="Q28" s="1059"/>
      <c r="R28" s="255"/>
      <c r="S28" s="255"/>
      <c r="T28" s="255"/>
      <c r="U28" s="255"/>
      <c r="V28" s="255"/>
      <c r="W28" s="255"/>
      <c r="X28" s="398"/>
      <c r="Y28" s="1053"/>
    </row>
    <row r="29" spans="1:30" s="1" customFormat="1" ht="16.5" thickBot="1" x14ac:dyDescent="0.3">
      <c r="A29" s="101">
        <f t="shared" si="2"/>
        <v>44940</v>
      </c>
      <c r="B29" s="143">
        <f t="shared" si="0"/>
        <v>6</v>
      </c>
      <c r="C29" s="143" t="str">
        <f t="shared" si="1"/>
        <v>Sa</v>
      </c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 t="s">
        <v>19</v>
      </c>
      <c r="Q29" s="54" t="s">
        <v>19</v>
      </c>
      <c r="R29" s="54"/>
      <c r="S29" s="54"/>
      <c r="T29" s="54"/>
      <c r="U29" s="54"/>
      <c r="V29" s="54" t="s">
        <v>19</v>
      </c>
      <c r="W29" s="54"/>
      <c r="X29" s="98"/>
      <c r="Y29" s="296"/>
    </row>
    <row r="30" spans="1:30" s="1" customFormat="1" ht="16.5" thickBot="1" x14ac:dyDescent="0.3">
      <c r="A30" s="101">
        <f t="shared" si="2"/>
        <v>44941</v>
      </c>
      <c r="B30" s="143">
        <f t="shared" si="0"/>
        <v>7</v>
      </c>
      <c r="C30" s="143" t="str">
        <f t="shared" si="1"/>
        <v>So</v>
      </c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207"/>
      <c r="Q30" s="54"/>
      <c r="R30" s="54"/>
      <c r="S30" s="54"/>
      <c r="T30" s="54" t="s">
        <v>19</v>
      </c>
      <c r="U30" s="54" t="s">
        <v>19</v>
      </c>
      <c r="V30" s="54"/>
      <c r="W30" s="54"/>
      <c r="X30" s="54"/>
      <c r="Y30" s="296"/>
    </row>
    <row r="31" spans="1:30" s="1" customFormat="1" ht="16.5" customHeight="1" thickBot="1" x14ac:dyDescent="0.3">
      <c r="A31" s="101">
        <f t="shared" si="2"/>
        <v>44947</v>
      </c>
      <c r="B31" s="143">
        <f t="shared" si="0"/>
        <v>6</v>
      </c>
      <c r="C31" s="143" t="str">
        <f t="shared" si="1"/>
        <v>Sa</v>
      </c>
      <c r="D31" s="316"/>
      <c r="E31" s="54"/>
      <c r="F31" s="54"/>
      <c r="G31" s="54"/>
      <c r="H31" s="54"/>
      <c r="I31" s="316"/>
      <c r="J31" s="54"/>
      <c r="K31" s="54"/>
      <c r="L31" s="54"/>
      <c r="M31" s="54"/>
      <c r="N31" s="54"/>
      <c r="O31" s="54"/>
      <c r="P31" s="207"/>
      <c r="Q31" s="54"/>
      <c r="R31" s="54" t="s">
        <v>19</v>
      </c>
      <c r="S31" s="54" t="s">
        <v>19</v>
      </c>
      <c r="T31" s="54"/>
      <c r="U31" s="54"/>
      <c r="V31" s="54"/>
      <c r="W31" s="54"/>
      <c r="X31" s="54" t="s">
        <v>19</v>
      </c>
      <c r="Y31" s="1053" t="s">
        <v>835</v>
      </c>
    </row>
    <row r="32" spans="1:30" s="1" customFormat="1" ht="16.5" customHeight="1" thickBot="1" x14ac:dyDescent="0.3">
      <c r="A32" s="101">
        <f t="shared" si="2"/>
        <v>44948</v>
      </c>
      <c r="B32" s="143">
        <f t="shared" si="0"/>
        <v>7</v>
      </c>
      <c r="C32" s="143" t="str">
        <f t="shared" si="1"/>
        <v>So</v>
      </c>
      <c r="D32" s="316"/>
      <c r="E32" s="54"/>
      <c r="F32" s="54" t="s">
        <v>710</v>
      </c>
      <c r="G32" s="54" t="s">
        <v>710</v>
      </c>
      <c r="H32" s="54" t="s">
        <v>710</v>
      </c>
      <c r="I32" s="316"/>
      <c r="J32" s="54"/>
      <c r="K32" s="54" t="s">
        <v>710</v>
      </c>
      <c r="L32" s="54" t="s">
        <v>710</v>
      </c>
      <c r="M32" s="54" t="s">
        <v>710</v>
      </c>
      <c r="N32" s="54"/>
      <c r="O32" s="54" t="s">
        <v>710</v>
      </c>
      <c r="P32" s="207"/>
      <c r="Q32" s="54"/>
      <c r="R32" s="54"/>
      <c r="S32" s="54"/>
      <c r="T32" s="54" t="s">
        <v>19</v>
      </c>
      <c r="U32" s="54" t="s">
        <v>19</v>
      </c>
      <c r="V32" s="54"/>
      <c r="W32" s="54" t="s">
        <v>19</v>
      </c>
      <c r="X32" s="54"/>
      <c r="Y32" s="992"/>
    </row>
    <row r="33" spans="1:47" s="1" customFormat="1" ht="16.5" customHeight="1" thickBot="1" x14ac:dyDescent="0.3">
      <c r="A33" s="101">
        <f t="shared" si="2"/>
        <v>44954</v>
      </c>
      <c r="B33" s="143">
        <f t="shared" si="0"/>
        <v>6</v>
      </c>
      <c r="C33" s="143" t="str">
        <f t="shared" si="1"/>
        <v>Sa</v>
      </c>
      <c r="D33" s="54" t="s">
        <v>710</v>
      </c>
      <c r="E33" s="54" t="s">
        <v>710</v>
      </c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 t="s">
        <v>19</v>
      </c>
      <c r="Q33" s="54" t="s">
        <v>19</v>
      </c>
      <c r="R33" s="54"/>
      <c r="S33" s="54"/>
      <c r="T33" s="54"/>
      <c r="U33" s="54"/>
      <c r="V33" s="54" t="s">
        <v>19</v>
      </c>
      <c r="W33" s="54"/>
      <c r="X33" s="54"/>
      <c r="Y33" s="253"/>
    </row>
    <row r="34" spans="1:47" s="1" customFormat="1" ht="16.5" customHeight="1" thickBot="1" x14ac:dyDescent="0.3">
      <c r="A34" s="101">
        <f t="shared" si="2"/>
        <v>44955</v>
      </c>
      <c r="B34" s="143">
        <f t="shared" si="0"/>
        <v>7</v>
      </c>
      <c r="C34" s="143" t="str">
        <f t="shared" si="1"/>
        <v>So</v>
      </c>
      <c r="D34" s="54" t="s">
        <v>710</v>
      </c>
      <c r="E34" s="54"/>
      <c r="F34" s="54" t="s">
        <v>710</v>
      </c>
      <c r="G34" s="54" t="s">
        <v>710</v>
      </c>
      <c r="H34" s="54" t="s">
        <v>710</v>
      </c>
      <c r="I34" s="54" t="s">
        <v>710</v>
      </c>
      <c r="J34" s="54" t="s">
        <v>710</v>
      </c>
      <c r="K34" s="54" t="s">
        <v>710</v>
      </c>
      <c r="L34" s="54" t="s">
        <v>710</v>
      </c>
      <c r="M34" s="54" t="s">
        <v>710</v>
      </c>
      <c r="N34" s="54"/>
      <c r="O34" s="54"/>
      <c r="P34" s="207"/>
      <c r="Q34" s="54"/>
      <c r="R34" s="54"/>
      <c r="S34" s="54"/>
      <c r="T34" s="54" t="s">
        <v>19</v>
      </c>
      <c r="U34" s="54" t="s">
        <v>19</v>
      </c>
      <c r="V34" s="54"/>
      <c r="W34" s="54"/>
      <c r="X34" s="54"/>
      <c r="Y34" s="207"/>
    </row>
    <row r="35" spans="1:47" s="1" customFormat="1" ht="16.5" customHeight="1" thickBot="1" x14ac:dyDescent="0.3">
      <c r="A35" s="101">
        <f t="shared" si="2"/>
        <v>44961</v>
      </c>
      <c r="B35" s="143">
        <f t="shared" si="0"/>
        <v>6</v>
      </c>
      <c r="C35" s="143" t="str">
        <f t="shared" si="1"/>
        <v>Sa</v>
      </c>
      <c r="D35" s="54" t="s">
        <v>710</v>
      </c>
      <c r="E35" s="54" t="s">
        <v>710</v>
      </c>
      <c r="F35" s="54"/>
      <c r="G35" s="54"/>
      <c r="H35" s="54"/>
      <c r="I35" s="54"/>
      <c r="J35" s="54"/>
      <c r="K35" s="54"/>
      <c r="L35" s="54"/>
      <c r="M35" s="54"/>
      <c r="N35" s="54"/>
      <c r="O35" s="1043" t="s">
        <v>140</v>
      </c>
      <c r="P35" s="207"/>
      <c r="Q35" s="54"/>
      <c r="R35" s="54" t="s">
        <v>19</v>
      </c>
      <c r="S35" s="54" t="s">
        <v>19</v>
      </c>
      <c r="T35" s="54"/>
      <c r="U35" s="54"/>
      <c r="V35" s="54" t="s">
        <v>19</v>
      </c>
      <c r="W35" s="54"/>
      <c r="X35" s="54"/>
      <c r="Y35" s="1054" t="s">
        <v>792</v>
      </c>
    </row>
    <row r="36" spans="1:47" s="1" customFormat="1" ht="16.5" customHeight="1" thickBot="1" x14ac:dyDescent="0.3">
      <c r="A36" s="101">
        <f>A34+7</f>
        <v>44962</v>
      </c>
      <c r="B36" s="143">
        <f t="shared" si="0"/>
        <v>7</v>
      </c>
      <c r="C36" s="158" t="str">
        <f t="shared" si="1"/>
        <v>So</v>
      </c>
      <c r="D36" s="54" t="s">
        <v>710</v>
      </c>
      <c r="E36" s="54"/>
      <c r="F36" s="54"/>
      <c r="G36" s="54"/>
      <c r="H36" s="54"/>
      <c r="I36" s="54" t="s">
        <v>710</v>
      </c>
      <c r="J36" s="54" t="s">
        <v>710</v>
      </c>
      <c r="K36" s="54"/>
      <c r="L36" s="54"/>
      <c r="M36" s="54"/>
      <c r="N36" s="54"/>
      <c r="O36" s="1044"/>
      <c r="P36" s="207"/>
      <c r="Q36" s="54"/>
      <c r="R36" s="54"/>
      <c r="S36" s="54"/>
      <c r="T36" s="54" t="s">
        <v>19</v>
      </c>
      <c r="U36" s="54" t="s">
        <v>19</v>
      </c>
      <c r="V36" s="54"/>
      <c r="W36" s="54" t="s">
        <v>19</v>
      </c>
      <c r="X36" s="54"/>
      <c r="Y36" s="1055"/>
    </row>
    <row r="37" spans="1:47" s="1" customFormat="1" ht="16.5" customHeight="1" thickBot="1" x14ac:dyDescent="0.3">
      <c r="A37" s="101">
        <f>A35+7</f>
        <v>44968</v>
      </c>
      <c r="B37" s="143">
        <f t="shared" si="0"/>
        <v>6</v>
      </c>
      <c r="C37" s="143" t="str">
        <f t="shared" si="1"/>
        <v>Sa</v>
      </c>
      <c r="D37" s="54" t="s">
        <v>710</v>
      </c>
      <c r="E37" s="54"/>
      <c r="F37" s="54"/>
      <c r="G37" s="54"/>
      <c r="H37" s="54"/>
      <c r="I37" s="54"/>
      <c r="J37" s="54"/>
      <c r="K37" s="54"/>
      <c r="L37" s="54"/>
      <c r="M37" s="1043" t="s">
        <v>140</v>
      </c>
      <c r="N37" s="1043" t="s">
        <v>140</v>
      </c>
      <c r="O37" s="54"/>
      <c r="P37" s="1043" t="s">
        <v>140</v>
      </c>
      <c r="Q37" s="1043" t="s">
        <v>140</v>
      </c>
      <c r="R37" s="54"/>
      <c r="S37" s="54"/>
      <c r="T37" s="1043" t="s">
        <v>140</v>
      </c>
      <c r="U37" s="1043" t="s">
        <v>140</v>
      </c>
      <c r="V37" s="54"/>
      <c r="W37" s="54"/>
      <c r="X37" s="54"/>
      <c r="Y37" s="1051" t="s">
        <v>836</v>
      </c>
      <c r="Z37" s="1031" t="s">
        <v>879</v>
      </c>
      <c r="AA37" s="1032"/>
      <c r="AB37" s="1032"/>
      <c r="AC37" s="1033"/>
      <c r="AF37" s="63"/>
      <c r="AG37" s="63"/>
      <c r="AH37" s="364"/>
      <c r="AI37" s="63"/>
      <c r="AJ37" s="378"/>
      <c r="AK37" s="378"/>
      <c r="AL37" s="63"/>
      <c r="AM37" s="377"/>
      <c r="AN37" s="63"/>
      <c r="AO37" s="326"/>
      <c r="AP37" s="326"/>
      <c r="AQ37" s="63"/>
      <c r="AR37" s="63"/>
      <c r="AS37" s="63"/>
      <c r="AT37" s="63"/>
      <c r="AU37" s="63"/>
    </row>
    <row r="38" spans="1:47" s="1" customFormat="1" ht="16.5" customHeight="1" thickBot="1" x14ac:dyDescent="0.3">
      <c r="A38" s="101">
        <f t="shared" si="2"/>
        <v>44969</v>
      </c>
      <c r="B38" s="143">
        <f t="shared" si="0"/>
        <v>7</v>
      </c>
      <c r="C38" s="143" t="str">
        <f t="shared" si="1"/>
        <v>So</v>
      </c>
      <c r="D38" s="54" t="s">
        <v>710</v>
      </c>
      <c r="E38" s="54"/>
      <c r="F38" s="54"/>
      <c r="G38" s="54"/>
      <c r="H38" s="54"/>
      <c r="I38" s="54"/>
      <c r="J38" s="54"/>
      <c r="K38" s="54"/>
      <c r="L38" s="54"/>
      <c r="M38" s="1044"/>
      <c r="N38" s="1044"/>
      <c r="O38" s="54"/>
      <c r="P38" s="1044"/>
      <c r="Q38" s="1044"/>
      <c r="R38" s="54"/>
      <c r="S38" s="54"/>
      <c r="T38" s="1044"/>
      <c r="U38" s="1044"/>
      <c r="V38" s="54"/>
      <c r="W38" s="54"/>
      <c r="X38" s="54"/>
      <c r="Y38" s="1052"/>
      <c r="Z38" s="1034"/>
      <c r="AA38" s="1035"/>
      <c r="AB38" s="1035"/>
      <c r="AC38" s="1036"/>
      <c r="AF38" s="63"/>
      <c r="AG38" s="63"/>
      <c r="AH38" s="364"/>
      <c r="AI38" s="63"/>
      <c r="AJ38" s="378"/>
      <c r="AK38" s="378"/>
      <c r="AL38" s="63"/>
      <c r="AM38" s="377"/>
      <c r="AN38" s="63"/>
      <c r="AO38" s="326"/>
      <c r="AP38" s="326"/>
      <c r="AQ38" s="63"/>
      <c r="AR38" s="63"/>
      <c r="AS38" s="63"/>
      <c r="AT38" s="63"/>
      <c r="AU38" s="63"/>
    </row>
    <row r="39" spans="1:47" s="1" customFormat="1" ht="18" customHeight="1" thickBot="1" x14ac:dyDescent="0.3">
      <c r="A39" s="101">
        <f t="shared" si="2"/>
        <v>44975</v>
      </c>
      <c r="B39" s="143">
        <f t="shared" si="0"/>
        <v>6</v>
      </c>
      <c r="C39" s="143" t="str">
        <f t="shared" si="1"/>
        <v>Sa</v>
      </c>
      <c r="D39" s="316" t="s">
        <v>710</v>
      </c>
      <c r="E39" s="316"/>
      <c r="F39" s="316"/>
      <c r="G39" s="316"/>
      <c r="H39" s="316"/>
      <c r="I39" s="316"/>
      <c r="J39" s="316"/>
      <c r="K39" s="316"/>
      <c r="L39" s="316"/>
      <c r="M39" s="316"/>
      <c r="N39" s="316"/>
      <c r="O39" s="316"/>
      <c r="P39" s="316"/>
      <c r="Q39" s="316"/>
      <c r="R39" s="1039" t="s">
        <v>140</v>
      </c>
      <c r="S39" s="1040"/>
      <c r="T39" s="316"/>
      <c r="U39" s="316"/>
      <c r="V39" s="316"/>
      <c r="W39" s="316"/>
      <c r="X39" s="316"/>
      <c r="Y39" s="1047" t="s">
        <v>878</v>
      </c>
    </row>
    <row r="40" spans="1:47" s="1" customFormat="1" ht="18.75" customHeight="1" thickBot="1" x14ac:dyDescent="0.3">
      <c r="A40" s="101">
        <f t="shared" si="2"/>
        <v>44976</v>
      </c>
      <c r="B40" s="143">
        <f t="shared" si="0"/>
        <v>7</v>
      </c>
      <c r="C40" s="143" t="str">
        <f t="shared" si="1"/>
        <v>So</v>
      </c>
      <c r="D40" s="316"/>
      <c r="E40" s="316"/>
      <c r="F40" s="316"/>
      <c r="G40" s="316"/>
      <c r="H40" s="316"/>
      <c r="I40" s="316"/>
      <c r="J40" s="316"/>
      <c r="K40" s="316"/>
      <c r="L40" s="316"/>
      <c r="M40" s="316"/>
      <c r="N40" s="316"/>
      <c r="O40" s="316"/>
      <c r="P40" s="316"/>
      <c r="Q40" s="316"/>
      <c r="R40" s="1041"/>
      <c r="S40" s="1042"/>
      <c r="T40" s="316"/>
      <c r="U40" s="316"/>
      <c r="V40" s="316"/>
      <c r="W40" s="316"/>
      <c r="X40" s="316"/>
      <c r="Y40" s="1048"/>
      <c r="AB40" s="379"/>
    </row>
    <row r="41" spans="1:47" s="1" customFormat="1" ht="18.75" customHeight="1" thickBot="1" x14ac:dyDescent="0.3">
      <c r="A41" s="101">
        <f t="shared" si="2"/>
        <v>44982</v>
      </c>
      <c r="B41" s="143">
        <f t="shared" si="0"/>
        <v>6</v>
      </c>
      <c r="C41" s="143" t="str">
        <f t="shared" si="1"/>
        <v>Sa</v>
      </c>
      <c r="D41" s="54"/>
      <c r="E41" s="289" t="s">
        <v>163</v>
      </c>
      <c r="F41" s="54"/>
      <c r="G41" s="54"/>
      <c r="H41" s="54"/>
      <c r="I41" s="54"/>
      <c r="J41" s="289" t="s">
        <v>163</v>
      </c>
      <c r="K41" s="54"/>
      <c r="L41" s="54"/>
      <c r="M41" s="54"/>
      <c r="N41" s="54"/>
      <c r="O41" s="1049" t="s">
        <v>22</v>
      </c>
      <c r="P41" s="207"/>
      <c r="Q41" s="54"/>
      <c r="R41" s="54"/>
      <c r="S41" s="54"/>
      <c r="T41" s="54"/>
      <c r="U41" s="54"/>
      <c r="V41" s="54"/>
      <c r="W41" s="54"/>
      <c r="X41" s="54"/>
      <c r="Y41" s="400" t="s">
        <v>883</v>
      </c>
      <c r="AB41" s="379"/>
    </row>
    <row r="42" spans="1:47" s="1" customFormat="1" ht="24.75" customHeight="1" thickBot="1" x14ac:dyDescent="0.3">
      <c r="A42" s="101">
        <f t="shared" si="2"/>
        <v>44983</v>
      </c>
      <c r="B42" s="143">
        <f t="shared" si="0"/>
        <v>7</v>
      </c>
      <c r="C42" s="143" t="str">
        <f t="shared" si="1"/>
        <v>So</v>
      </c>
      <c r="D42" s="54"/>
      <c r="E42" s="289" t="s">
        <v>163</v>
      </c>
      <c r="F42" s="54"/>
      <c r="G42" s="54"/>
      <c r="H42" s="54"/>
      <c r="I42" s="54"/>
      <c r="J42" s="289" t="s">
        <v>163</v>
      </c>
      <c r="K42" s="54"/>
      <c r="L42" s="54"/>
      <c r="M42" s="54"/>
      <c r="N42" s="54"/>
      <c r="O42" s="1050"/>
      <c r="P42" s="207"/>
      <c r="Q42" s="54"/>
      <c r="R42" s="54"/>
      <c r="S42" s="54"/>
      <c r="T42" s="54"/>
      <c r="U42" s="54"/>
      <c r="V42" s="54"/>
      <c r="W42" s="54"/>
      <c r="X42" s="54"/>
      <c r="Y42" s="401"/>
      <c r="AB42" s="379"/>
    </row>
    <row r="43" spans="1:47" s="1" customFormat="1" ht="16.5" customHeight="1" thickBot="1" x14ac:dyDescent="0.3">
      <c r="A43" s="101">
        <f t="shared" si="2"/>
        <v>44989</v>
      </c>
      <c r="B43" s="143">
        <f t="shared" si="0"/>
        <v>6</v>
      </c>
      <c r="C43" s="143" t="str">
        <f t="shared" si="1"/>
        <v>Sa</v>
      </c>
      <c r="D43" s="54"/>
      <c r="E43" s="54"/>
      <c r="F43" s="54"/>
      <c r="G43" s="54"/>
      <c r="H43" s="54"/>
      <c r="I43" s="1045" t="s">
        <v>22</v>
      </c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98"/>
      <c r="Y43" s="349" t="s">
        <v>834</v>
      </c>
    </row>
    <row r="44" spans="1:47" s="1" customFormat="1" ht="16.5" customHeight="1" thickBot="1" x14ac:dyDescent="0.3">
      <c r="A44" s="101">
        <f t="shared" si="2"/>
        <v>44990</v>
      </c>
      <c r="B44" s="143">
        <f t="shared" si="0"/>
        <v>7</v>
      </c>
      <c r="C44" s="143" t="str">
        <f t="shared" si="1"/>
        <v>So</v>
      </c>
      <c r="D44" s="54"/>
      <c r="E44" s="54"/>
      <c r="F44" s="54"/>
      <c r="G44" s="54"/>
      <c r="H44" s="54"/>
      <c r="I44" s="1046"/>
      <c r="J44" s="54"/>
      <c r="K44" s="54"/>
      <c r="L44" s="54"/>
      <c r="M44" s="54"/>
      <c r="N44" s="54"/>
      <c r="O44" s="278"/>
      <c r="P44" s="54"/>
      <c r="Q44" s="54"/>
      <c r="R44" s="54"/>
      <c r="S44" s="54"/>
      <c r="T44" s="54"/>
      <c r="U44" s="54"/>
      <c r="V44" s="54"/>
      <c r="W44" s="54"/>
      <c r="X44" s="98"/>
      <c r="Y44" s="349" t="s">
        <v>834</v>
      </c>
    </row>
    <row r="45" spans="1:47" s="1" customFormat="1" ht="16.5" customHeight="1" thickBot="1" x14ac:dyDescent="0.3">
      <c r="A45" s="101">
        <f t="shared" si="2"/>
        <v>44996</v>
      </c>
      <c r="B45" s="143">
        <f t="shared" si="0"/>
        <v>6</v>
      </c>
      <c r="C45" s="143" t="str">
        <f t="shared" si="1"/>
        <v>Sa</v>
      </c>
      <c r="D45" s="924" t="s">
        <v>22</v>
      </c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298"/>
      <c r="S45" s="298"/>
      <c r="T45" s="54"/>
      <c r="U45" s="54"/>
      <c r="V45" s="54"/>
      <c r="W45" s="54"/>
      <c r="X45" s="54"/>
      <c r="Y45" s="348" t="s">
        <v>833</v>
      </c>
    </row>
    <row r="46" spans="1:47" s="1" customFormat="1" ht="16.5" customHeight="1" thickBot="1" x14ac:dyDescent="0.3">
      <c r="A46" s="101">
        <f t="shared" si="2"/>
        <v>44997</v>
      </c>
      <c r="B46" s="143">
        <f t="shared" si="0"/>
        <v>7</v>
      </c>
      <c r="C46" s="143" t="str">
        <f t="shared" si="1"/>
        <v>So</v>
      </c>
      <c r="D46" s="925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298"/>
      <c r="S46" s="298"/>
      <c r="T46" s="54"/>
      <c r="U46" s="54"/>
      <c r="V46" s="54"/>
      <c r="W46" s="54"/>
      <c r="X46" s="54"/>
      <c r="Y46" s="332" t="s">
        <v>833</v>
      </c>
    </row>
    <row r="47" spans="1:47" s="1" customFormat="1" ht="24.75" customHeight="1" thickBot="1" x14ac:dyDescent="0.3">
      <c r="A47" s="101">
        <f t="shared" si="2"/>
        <v>45003</v>
      </c>
      <c r="B47" s="143">
        <f t="shared" si="0"/>
        <v>6</v>
      </c>
      <c r="C47" s="143" t="str">
        <f t="shared" si="1"/>
        <v>Sa</v>
      </c>
      <c r="D47" s="54"/>
      <c r="E47" s="54"/>
      <c r="F47" s="54"/>
      <c r="G47" s="54"/>
      <c r="H47" s="54"/>
      <c r="I47" s="54"/>
      <c r="J47" s="54"/>
      <c r="K47" s="54"/>
      <c r="L47" s="54"/>
      <c r="M47" s="984" t="s">
        <v>854</v>
      </c>
      <c r="N47" s="985"/>
      <c r="O47" s="54"/>
      <c r="P47" s="54"/>
      <c r="Q47" s="54"/>
      <c r="R47" s="54"/>
      <c r="S47" s="54"/>
      <c r="T47" s="972" t="s">
        <v>22</v>
      </c>
      <c r="U47" s="973"/>
      <c r="V47" s="54"/>
      <c r="W47" s="54"/>
      <c r="X47" s="54"/>
      <c r="Y47" s="1037" t="s">
        <v>880</v>
      </c>
      <c r="Z47" s="1038"/>
      <c r="AA47" s="1038"/>
    </row>
    <row r="48" spans="1:47" s="1" customFormat="1" ht="16.5" thickBot="1" x14ac:dyDescent="0.3">
      <c r="A48" s="101">
        <f t="shared" si="2"/>
        <v>45004</v>
      </c>
      <c r="B48" s="143">
        <f t="shared" si="0"/>
        <v>7</v>
      </c>
      <c r="C48" s="143" t="str">
        <f t="shared" si="1"/>
        <v>So</v>
      </c>
      <c r="D48" s="54"/>
      <c r="E48" s="54"/>
      <c r="F48" s="54"/>
      <c r="G48" s="54"/>
      <c r="H48" s="54"/>
      <c r="I48" s="54"/>
      <c r="J48" s="54"/>
      <c r="K48" s="54"/>
      <c r="L48" s="54"/>
      <c r="M48" s="986"/>
      <c r="N48" s="987"/>
      <c r="O48" s="54"/>
      <c r="P48" s="54"/>
      <c r="Q48" s="54"/>
      <c r="R48" s="54"/>
      <c r="S48" s="54"/>
      <c r="T48" s="974"/>
      <c r="U48" s="975"/>
      <c r="V48" s="54"/>
      <c r="W48" s="54"/>
      <c r="X48" s="54"/>
      <c r="Y48" s="350" t="s">
        <v>856</v>
      </c>
    </row>
    <row r="49" spans="1:25" s="1" customFormat="1" ht="27.75" customHeight="1" thickBot="1" x14ac:dyDescent="0.3">
      <c r="A49" s="101">
        <f t="shared" si="2"/>
        <v>45010</v>
      </c>
      <c r="B49" s="143">
        <f t="shared" si="0"/>
        <v>6</v>
      </c>
      <c r="C49" s="158" t="str">
        <f t="shared" si="1"/>
        <v>Sa</v>
      </c>
      <c r="D49" s="54"/>
      <c r="E49" s="54"/>
      <c r="F49" s="54"/>
      <c r="G49" s="54"/>
      <c r="H49" s="54"/>
      <c r="I49" s="54"/>
      <c r="J49" s="54"/>
      <c r="K49" s="54"/>
      <c r="L49" s="54"/>
      <c r="M49" s="976" t="s">
        <v>855</v>
      </c>
      <c r="N49" s="977"/>
      <c r="O49" s="54"/>
      <c r="P49" s="980" t="s">
        <v>22</v>
      </c>
      <c r="Q49" s="981"/>
      <c r="R49" s="54"/>
      <c r="S49" s="54"/>
      <c r="T49" s="54"/>
      <c r="U49" s="54"/>
      <c r="V49" s="54"/>
      <c r="W49" s="54"/>
      <c r="X49" s="54" t="s">
        <v>19</v>
      </c>
      <c r="Y49" s="352" t="s">
        <v>857</v>
      </c>
    </row>
    <row r="50" spans="1:25" s="1" customFormat="1" ht="36.75" thickBot="1" x14ac:dyDescent="0.3">
      <c r="A50" s="101">
        <f t="shared" si="2"/>
        <v>45011</v>
      </c>
      <c r="B50" s="143">
        <f t="shared" si="0"/>
        <v>7</v>
      </c>
      <c r="C50" s="158" t="str">
        <f t="shared" si="1"/>
        <v>So</v>
      </c>
      <c r="D50" s="54"/>
      <c r="E50" s="54"/>
      <c r="F50" s="54"/>
      <c r="G50" s="54"/>
      <c r="H50" s="54"/>
      <c r="I50" s="54"/>
      <c r="J50" s="54"/>
      <c r="K50" s="54"/>
      <c r="L50" s="54"/>
      <c r="M50" s="978"/>
      <c r="N50" s="979"/>
      <c r="O50" s="54"/>
      <c r="P50" s="982"/>
      <c r="Q50" s="983"/>
      <c r="R50" s="54"/>
      <c r="S50" s="54"/>
      <c r="T50" s="54"/>
      <c r="U50" s="54"/>
      <c r="V50" s="54"/>
      <c r="W50" s="54"/>
      <c r="X50" s="54"/>
      <c r="Y50" s="353" t="s">
        <v>882</v>
      </c>
    </row>
    <row r="51" spans="1:25" s="1" customFormat="1" ht="16.5" customHeight="1" thickBot="1" x14ac:dyDescent="0.3">
      <c r="A51" s="101">
        <f t="shared" si="2"/>
        <v>45017</v>
      </c>
      <c r="B51" s="143">
        <f t="shared" si="0"/>
        <v>6</v>
      </c>
      <c r="C51" s="143" t="str">
        <f t="shared" si="1"/>
        <v>Sa</v>
      </c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207"/>
      <c r="Q51" s="54"/>
      <c r="R51" s="964" t="s">
        <v>22</v>
      </c>
      <c r="S51" s="965"/>
      <c r="T51" s="54"/>
      <c r="U51" s="54"/>
      <c r="V51" s="54"/>
      <c r="W51" s="54"/>
      <c r="X51" s="54"/>
      <c r="Y51" s="968" t="s">
        <v>881</v>
      </c>
    </row>
    <row r="52" spans="1:25" s="1" customFormat="1" ht="16.5" customHeight="1" thickBot="1" x14ac:dyDescent="0.3">
      <c r="A52" s="101">
        <f t="shared" si="2"/>
        <v>45018</v>
      </c>
      <c r="B52" s="143">
        <f t="shared" si="0"/>
        <v>7</v>
      </c>
      <c r="C52" s="143" t="str">
        <f t="shared" si="1"/>
        <v>So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207"/>
      <c r="Q52" s="54"/>
      <c r="R52" s="966"/>
      <c r="S52" s="967"/>
      <c r="T52" s="54"/>
      <c r="U52" s="54"/>
      <c r="V52" s="54"/>
      <c r="W52" s="54"/>
      <c r="X52" s="54"/>
      <c r="Y52" s="969"/>
    </row>
    <row r="53" spans="1:25" s="1" customFormat="1" ht="16.5" customHeight="1" thickBot="1" x14ac:dyDescent="0.3">
      <c r="A53" s="101">
        <f t="shared" si="2"/>
        <v>45024</v>
      </c>
      <c r="B53" s="143">
        <f t="shared" si="0"/>
        <v>6</v>
      </c>
      <c r="C53" s="143" t="str">
        <f t="shared" si="1"/>
        <v>Sa</v>
      </c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207"/>
      <c r="Q53" s="54"/>
      <c r="R53" s="54"/>
      <c r="S53" s="54"/>
      <c r="T53" s="54"/>
      <c r="U53" s="54"/>
      <c r="V53" s="54"/>
      <c r="W53" s="54"/>
      <c r="X53" s="54"/>
      <c r="Y53" s="207"/>
    </row>
    <row r="54" spans="1:25" s="1" customFormat="1" ht="16.5" customHeight="1" thickBot="1" x14ac:dyDescent="0.3">
      <c r="A54" s="101">
        <f t="shared" si="2"/>
        <v>45025</v>
      </c>
      <c r="B54" s="143">
        <f t="shared" si="0"/>
        <v>7</v>
      </c>
      <c r="C54" s="143" t="str">
        <f t="shared" si="1"/>
        <v>So</v>
      </c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207"/>
      <c r="Q54" s="54"/>
      <c r="R54" s="54"/>
      <c r="S54" s="54"/>
      <c r="T54" s="54"/>
      <c r="U54" s="54"/>
      <c r="V54" s="54"/>
      <c r="W54" s="54"/>
      <c r="X54" s="54"/>
      <c r="Y54" s="207"/>
    </row>
    <row r="55" spans="1:25" s="1" customFormat="1" ht="16.5" customHeight="1" thickBot="1" x14ac:dyDescent="0.3">
      <c r="A55" s="101">
        <f t="shared" si="2"/>
        <v>45031</v>
      </c>
      <c r="B55" s="143">
        <f t="shared" si="0"/>
        <v>6</v>
      </c>
      <c r="C55" s="143" t="str">
        <f t="shared" si="1"/>
        <v>Sa</v>
      </c>
      <c r="D55" s="54"/>
      <c r="E55" s="54"/>
      <c r="F55" s="54"/>
      <c r="G55" s="54"/>
      <c r="H55" s="54"/>
      <c r="I55" s="54"/>
      <c r="J55" s="54"/>
      <c r="K55" s="54"/>
      <c r="L55" s="54"/>
      <c r="M55" s="301"/>
      <c r="N55" s="302"/>
      <c r="O55" s="54"/>
      <c r="P55" s="207"/>
      <c r="Q55" s="54"/>
      <c r="R55" s="54"/>
      <c r="S55" s="54"/>
      <c r="T55" s="54"/>
      <c r="U55" s="54"/>
      <c r="V55" s="54"/>
      <c r="W55" s="54"/>
      <c r="X55" s="54"/>
      <c r="Y55" s="303"/>
    </row>
    <row r="56" spans="1:25" s="1" customFormat="1" ht="16.5" thickBot="1" x14ac:dyDescent="0.3">
      <c r="A56" s="100">
        <f t="shared" si="2"/>
        <v>45032</v>
      </c>
      <c r="B56" s="143">
        <f t="shared" si="0"/>
        <v>7</v>
      </c>
      <c r="C56" s="143" t="str">
        <f t="shared" si="1"/>
        <v>So</v>
      </c>
      <c r="D56" s="54"/>
      <c r="E56" s="54"/>
      <c r="F56" s="54"/>
      <c r="G56" s="54"/>
      <c r="H56" s="54"/>
      <c r="I56" s="54"/>
      <c r="J56" s="54"/>
      <c r="K56" s="54"/>
      <c r="L56" s="54"/>
      <c r="M56" s="302"/>
      <c r="N56" s="302"/>
      <c r="O56" s="54"/>
      <c r="P56" s="207"/>
      <c r="Q56" s="54"/>
      <c r="R56" s="54"/>
      <c r="S56" s="54"/>
      <c r="T56" s="54"/>
      <c r="U56" s="54"/>
      <c r="V56" s="54"/>
      <c r="W56" s="54"/>
      <c r="X56" s="54"/>
      <c r="Y56" s="303"/>
    </row>
    <row r="57" spans="1:25" s="1" customFormat="1" ht="12" x14ac:dyDescent="0.2">
      <c r="A57" s="20"/>
      <c r="B57" s="20"/>
      <c r="C57" s="20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8"/>
    </row>
    <row r="58" spans="1:25" s="1" customFormat="1" ht="12" x14ac:dyDescent="0.2">
      <c r="A58" s="20"/>
      <c r="B58" s="20"/>
      <c r="C58" s="20"/>
      <c r="D58" s="15"/>
      <c r="E58" s="15"/>
      <c r="F58" s="15"/>
      <c r="G58" s="15"/>
      <c r="H58" s="15"/>
      <c r="I58" s="15"/>
      <c r="J58" s="15"/>
      <c r="K58" s="15"/>
      <c r="L58" s="15"/>
      <c r="M58" s="14"/>
      <c r="N58" s="16"/>
      <c r="O58" s="16"/>
      <c r="P58" s="15"/>
      <c r="Q58" s="15"/>
      <c r="R58" s="15"/>
      <c r="S58" s="15"/>
      <c r="T58" s="16"/>
      <c r="U58" s="16"/>
      <c r="V58" s="15"/>
      <c r="W58" s="15"/>
      <c r="X58" s="15"/>
      <c r="Y58" s="18"/>
    </row>
    <row r="59" spans="1:25" s="1" customFormat="1" ht="12" x14ac:dyDescent="0.2">
      <c r="A59" s="20"/>
      <c r="B59" s="20"/>
      <c r="C59" s="20"/>
      <c r="D59" s="15"/>
      <c r="E59" s="15"/>
      <c r="F59" s="15"/>
      <c r="G59" s="15"/>
      <c r="H59" s="15"/>
      <c r="I59" s="15"/>
      <c r="J59" s="15"/>
      <c r="K59" s="15"/>
      <c r="L59" s="15"/>
      <c r="M59" s="14"/>
      <c r="N59" s="16"/>
      <c r="O59" s="16"/>
      <c r="P59" s="15"/>
      <c r="Q59" s="15"/>
      <c r="R59" s="15"/>
      <c r="S59" s="15"/>
      <c r="T59" s="16"/>
      <c r="U59" s="16"/>
      <c r="V59" s="15"/>
      <c r="W59" s="15"/>
      <c r="X59" s="15"/>
      <c r="Y59" s="18"/>
    </row>
    <row r="60" spans="1:25" s="1" customFormat="1" ht="12" x14ac:dyDescent="0.2">
      <c r="A60" s="20"/>
      <c r="B60" s="20"/>
      <c r="C60" s="20"/>
      <c r="D60" s="15"/>
      <c r="E60" s="15"/>
      <c r="F60" s="15"/>
      <c r="G60" s="15"/>
      <c r="H60" s="15"/>
      <c r="I60" s="15"/>
      <c r="J60" s="15"/>
      <c r="K60" s="15"/>
      <c r="L60" s="15"/>
      <c r="M60" s="14"/>
      <c r="N60" s="16"/>
      <c r="O60" s="16"/>
      <c r="P60" s="15"/>
      <c r="Q60" s="15"/>
      <c r="R60" s="15"/>
      <c r="S60" s="15"/>
      <c r="T60" s="16"/>
      <c r="U60" s="16"/>
      <c r="V60" s="15"/>
      <c r="W60" s="15"/>
      <c r="X60" s="15"/>
      <c r="Y60" s="18"/>
    </row>
    <row r="61" spans="1:25" s="1" customFormat="1" ht="12" x14ac:dyDescent="0.2">
      <c r="A61" s="20"/>
      <c r="B61" s="20"/>
      <c r="C61" s="20"/>
      <c r="D61" s="15"/>
      <c r="E61" s="15"/>
      <c r="F61" s="15"/>
      <c r="G61" s="15"/>
      <c r="H61" s="15"/>
      <c r="I61" s="15"/>
      <c r="J61" s="15"/>
      <c r="K61" s="14"/>
      <c r="L61" s="16"/>
      <c r="M61" s="14"/>
      <c r="N61" s="16"/>
      <c r="O61" s="16"/>
      <c r="P61" s="16"/>
      <c r="Q61" s="16"/>
      <c r="R61" s="15"/>
      <c r="S61" s="15"/>
      <c r="T61" s="15"/>
      <c r="U61" s="15"/>
      <c r="V61" s="15"/>
      <c r="W61" s="15"/>
      <c r="X61" s="15"/>
      <c r="Y61" s="18"/>
    </row>
    <row r="62" spans="1:25" s="1" customFormat="1" ht="12" x14ac:dyDescent="0.2">
      <c r="A62" s="20"/>
      <c r="B62" s="20"/>
      <c r="C62" s="20"/>
      <c r="D62" s="15"/>
      <c r="E62" s="15"/>
      <c r="F62" s="15"/>
      <c r="G62" s="15"/>
      <c r="H62" s="15"/>
      <c r="I62" s="15"/>
      <c r="J62" s="15"/>
      <c r="K62" s="14"/>
      <c r="L62" s="16"/>
      <c r="M62" s="14"/>
      <c r="N62" s="16"/>
      <c r="O62" s="16"/>
      <c r="P62" s="16"/>
      <c r="Q62" s="16"/>
      <c r="R62" s="15"/>
      <c r="S62" s="15"/>
      <c r="T62" s="15"/>
      <c r="U62" s="15"/>
      <c r="V62" s="15"/>
      <c r="W62" s="15"/>
      <c r="X62" s="15"/>
      <c r="Y62" s="18"/>
    </row>
    <row r="63" spans="1:25" s="1" customFormat="1" ht="12" x14ac:dyDescent="0.2">
      <c r="A63" s="20"/>
      <c r="B63" s="20"/>
      <c r="C63" s="20"/>
      <c r="D63" s="15"/>
      <c r="E63" s="15"/>
      <c r="F63" s="15"/>
      <c r="G63" s="15"/>
      <c r="H63" s="15"/>
      <c r="I63" s="15"/>
      <c r="J63" s="15"/>
      <c r="K63" s="14"/>
      <c r="L63" s="16"/>
      <c r="M63" s="14"/>
      <c r="N63" s="16"/>
      <c r="O63" s="16"/>
      <c r="P63" s="16"/>
      <c r="Q63" s="16"/>
      <c r="R63" s="15"/>
      <c r="S63" s="15"/>
      <c r="T63" s="15"/>
      <c r="U63" s="15"/>
      <c r="V63" s="15"/>
      <c r="W63" s="15"/>
      <c r="X63" s="15"/>
      <c r="Y63" s="18"/>
    </row>
    <row r="64" spans="1:25" s="1" customFormat="1" ht="12" x14ac:dyDescent="0.2">
      <c r="A64" s="20"/>
      <c r="B64" s="20"/>
      <c r="C64" s="20"/>
      <c r="D64" s="15"/>
      <c r="E64" s="15"/>
      <c r="F64" s="15"/>
      <c r="G64" s="15"/>
      <c r="H64" s="16"/>
      <c r="I64" s="15"/>
      <c r="J64" s="15"/>
      <c r="K64" s="15"/>
      <c r="L64" s="15"/>
      <c r="M64" s="15"/>
      <c r="N64" s="16"/>
      <c r="O64" s="16"/>
      <c r="P64" s="15"/>
      <c r="Q64" s="15"/>
      <c r="R64" s="16"/>
      <c r="S64" s="16"/>
      <c r="T64" s="15"/>
      <c r="U64" s="15"/>
      <c r="V64" s="15"/>
      <c r="W64" s="15"/>
      <c r="X64" s="15"/>
      <c r="Y64" s="18"/>
    </row>
    <row r="65" spans="1:25" s="1" customFormat="1" ht="12" x14ac:dyDescent="0.2">
      <c r="A65" s="20"/>
      <c r="B65" s="20"/>
      <c r="C65" s="20"/>
      <c r="D65" s="15"/>
      <c r="E65" s="15"/>
      <c r="F65" s="15"/>
      <c r="G65" s="15"/>
      <c r="H65" s="16"/>
      <c r="I65" s="15"/>
      <c r="J65" s="15"/>
      <c r="K65" s="15"/>
      <c r="L65" s="15"/>
      <c r="M65" s="15"/>
      <c r="N65" s="16"/>
      <c r="O65" s="16"/>
      <c r="P65" s="15"/>
      <c r="Q65" s="15"/>
      <c r="R65" s="16"/>
      <c r="S65" s="16"/>
      <c r="T65" s="15"/>
      <c r="U65" s="15"/>
      <c r="V65" s="15"/>
      <c r="W65" s="15"/>
      <c r="X65" s="15"/>
      <c r="Y65" s="18"/>
    </row>
    <row r="66" spans="1:25" s="1" customFormat="1" ht="12" x14ac:dyDescent="0.2">
      <c r="A66" s="20"/>
      <c r="B66" s="20"/>
      <c r="C66" s="20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8"/>
    </row>
    <row r="67" spans="1:25" s="1" customFormat="1" ht="11.25" x14ac:dyDescent="0.2">
      <c r="O67" s="248"/>
    </row>
    <row r="68" spans="1:25" s="1" customFormat="1" ht="11.25" x14ac:dyDescent="0.2">
      <c r="O68" s="248"/>
    </row>
    <row r="69" spans="1:25" s="1" customFormat="1" ht="11.25" x14ac:dyDescent="0.2">
      <c r="O69" s="248"/>
    </row>
    <row r="70" spans="1:25" s="1" customFormat="1" ht="11.25" x14ac:dyDescent="0.2">
      <c r="O70" s="248"/>
    </row>
    <row r="71" spans="1:25" s="1" customFormat="1" ht="11.25" x14ac:dyDescent="0.2">
      <c r="O71" s="248"/>
    </row>
    <row r="72" spans="1:25" s="1" customFormat="1" ht="11.25" x14ac:dyDescent="0.2">
      <c r="O72" s="248"/>
    </row>
    <row r="73" spans="1:25" s="1" customFormat="1" ht="11.25" x14ac:dyDescent="0.2">
      <c r="O73" s="248"/>
    </row>
  </sheetData>
  <mergeCells count="29">
    <mergeCell ref="O4:O5"/>
    <mergeCell ref="P4:Q4"/>
    <mergeCell ref="R4:S4"/>
    <mergeCell ref="T4:U4"/>
    <mergeCell ref="O35:O36"/>
    <mergeCell ref="P27:Q28"/>
    <mergeCell ref="P37:P38"/>
    <mergeCell ref="Y37:Y38"/>
    <mergeCell ref="M37:M38"/>
    <mergeCell ref="N37:N38"/>
    <mergeCell ref="Y27:Y28"/>
    <mergeCell ref="Q37:Q38"/>
    <mergeCell ref="Y31:Y32"/>
    <mergeCell ref="Y35:Y36"/>
    <mergeCell ref="I43:I44"/>
    <mergeCell ref="Y39:Y40"/>
    <mergeCell ref="M49:N50"/>
    <mergeCell ref="P49:Q50"/>
    <mergeCell ref="D45:D46"/>
    <mergeCell ref="M47:N48"/>
    <mergeCell ref="T47:U48"/>
    <mergeCell ref="O41:O42"/>
    <mergeCell ref="Z37:AC38"/>
    <mergeCell ref="Y47:AA47"/>
    <mergeCell ref="R51:S52"/>
    <mergeCell ref="Y51:Y52"/>
    <mergeCell ref="R39:S40"/>
    <mergeCell ref="T37:T38"/>
    <mergeCell ref="U37:U38"/>
  </mergeCells>
  <phoneticPr fontId="4" type="noConversion"/>
  <pageMargins left="0.70866141732283472" right="0.70866141732283472" top="0.78740157480314965" bottom="0.78740157480314965" header="0.31496062992125984" footer="0.31496062992125984"/>
  <pageSetup paperSize="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K79"/>
  <sheetViews>
    <sheetView workbookViewId="0">
      <pane ySplit="5" topLeftCell="A6" activePane="bottomLeft" state="frozen"/>
      <selection pane="bottomLeft" activeCell="P41" sqref="P41"/>
    </sheetView>
  </sheetViews>
  <sheetFormatPr baseColWidth="10" defaultRowHeight="12.75" x14ac:dyDescent="0.2"/>
  <cols>
    <col min="1" max="1" width="9.42578125" customWidth="1"/>
    <col min="2" max="2" width="3.42578125" customWidth="1"/>
    <col min="3" max="3" width="3" customWidth="1"/>
    <col min="4" max="14" width="4.42578125" customWidth="1"/>
    <col min="15" max="15" width="4.42578125" style="201" customWidth="1"/>
    <col min="16" max="24" width="4.42578125" customWidth="1"/>
    <col min="25" max="25" width="20.42578125" customWidth="1"/>
    <col min="26" max="26" width="2.42578125" customWidth="1"/>
    <col min="27" max="27" width="13.42578125" customWidth="1"/>
  </cols>
  <sheetData>
    <row r="1" spans="1:25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O1" s="246"/>
      <c r="Q1" s="26"/>
      <c r="S1" s="26"/>
      <c r="T1" s="26"/>
      <c r="U1" s="26" t="s">
        <v>781</v>
      </c>
      <c r="X1" s="26"/>
      <c r="Y1" s="26"/>
    </row>
    <row r="2" spans="1:25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46"/>
      <c r="P2" s="1" t="s">
        <v>832</v>
      </c>
      <c r="Q2" s="26"/>
      <c r="S2" s="26"/>
      <c r="T2" s="26"/>
      <c r="U2" s="26"/>
      <c r="V2" s="1" t="s">
        <v>847</v>
      </c>
      <c r="W2" s="26"/>
      <c r="X2" s="26"/>
      <c r="Y2" s="26"/>
    </row>
    <row r="3" spans="1:25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247"/>
      <c r="P3" s="38" t="s">
        <v>26</v>
      </c>
      <c r="Q3" s="4"/>
      <c r="R3" s="4"/>
      <c r="S3" s="39"/>
      <c r="T3" s="4"/>
      <c r="U3" s="4"/>
      <c r="V3" s="4"/>
      <c r="W3" s="4"/>
      <c r="X3" s="5"/>
      <c r="Y3" s="21" t="s">
        <v>1</v>
      </c>
    </row>
    <row r="4" spans="1:25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275" t="s">
        <v>4</v>
      </c>
      <c r="L4" s="10" t="s">
        <v>7</v>
      </c>
      <c r="M4" s="10" t="s">
        <v>6</v>
      </c>
      <c r="N4" s="10" t="s">
        <v>7</v>
      </c>
      <c r="O4" s="662" t="s">
        <v>162</v>
      </c>
      <c r="P4" s="664" t="s">
        <v>452</v>
      </c>
      <c r="Q4" s="665"/>
      <c r="R4" s="664" t="s">
        <v>453</v>
      </c>
      <c r="S4" s="665"/>
      <c r="T4" s="664" t="s">
        <v>454</v>
      </c>
      <c r="U4" s="665"/>
      <c r="V4" s="65" t="s">
        <v>455</v>
      </c>
      <c r="W4" s="321" t="s">
        <v>456</v>
      </c>
      <c r="X4" s="321" t="s">
        <v>715</v>
      </c>
      <c r="Y4" s="2" t="s">
        <v>12</v>
      </c>
    </row>
    <row r="5" spans="1:25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663"/>
      <c r="P5" s="106" t="s">
        <v>14</v>
      </c>
      <c r="Q5" s="106" t="s">
        <v>15</v>
      </c>
      <c r="R5" s="106" t="s">
        <v>14</v>
      </c>
      <c r="S5" s="106" t="s">
        <v>15</v>
      </c>
      <c r="T5" s="106" t="s">
        <v>14</v>
      </c>
      <c r="U5" s="106" t="s">
        <v>15</v>
      </c>
      <c r="V5" s="106"/>
      <c r="W5" s="106"/>
      <c r="X5" s="106"/>
      <c r="Y5" s="2" t="s">
        <v>18</v>
      </c>
    </row>
    <row r="6" spans="1:25" s="1" customFormat="1" ht="16.5" customHeight="1" thickBot="1" x14ac:dyDescent="0.3">
      <c r="A6" s="100">
        <v>44681</v>
      </c>
      <c r="B6" s="143">
        <f>WEEKDAY(WEEKDAY(A6,2))</f>
        <v>6</v>
      </c>
      <c r="C6" s="143" t="str">
        <f>IF(B6=1,"Mo",IF(B6=2,"Di",IF(B6=3,"Mi",IF(B6=4,"Do",IF(B6=5,"Fr",IF(B6=6,"Sa",IF(B6=7,"So","")))))))</f>
        <v>Sa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207"/>
    </row>
    <row r="7" spans="1:25" s="1" customFormat="1" ht="16.5" customHeight="1" thickBot="1" x14ac:dyDescent="0.3">
      <c r="A7" s="100">
        <v>44682</v>
      </c>
      <c r="B7" s="143">
        <f t="shared" ref="B7:B55" si="0">WEEKDAY(WEEKDAY(A7,2))</f>
        <v>7</v>
      </c>
      <c r="C7" s="143" t="str">
        <f>IF(B7=1,"Mo",IF(B7=2,"Di",IF(B7=3,"Mi",IF(B7=4,"Do",IF(B7=5,"Fr",IF(B7=6,"Sa",IF(B7=7,"So","")))))))</f>
        <v>So</v>
      </c>
      <c r="D7" s="54"/>
      <c r="E7" s="54"/>
      <c r="F7" s="54" t="s">
        <v>19</v>
      </c>
      <c r="G7" s="54" t="s">
        <v>19</v>
      </c>
      <c r="H7" s="54" t="s">
        <v>19</v>
      </c>
      <c r="I7" s="54"/>
      <c r="J7" s="54"/>
      <c r="K7" s="54" t="s">
        <v>19</v>
      </c>
      <c r="L7" s="54" t="s">
        <v>19</v>
      </c>
      <c r="M7" s="54"/>
      <c r="N7" s="54"/>
      <c r="O7" s="54"/>
      <c r="P7" s="207"/>
      <c r="Q7" s="54"/>
      <c r="R7" s="54"/>
      <c r="S7" s="54"/>
      <c r="T7" s="54"/>
      <c r="U7" s="54"/>
      <c r="V7" s="54"/>
      <c r="W7" s="54"/>
      <c r="X7" s="54"/>
      <c r="Y7" s="207"/>
    </row>
    <row r="8" spans="1:25" s="1" customFormat="1" ht="16.5" customHeight="1" thickBot="1" x14ac:dyDescent="0.3">
      <c r="A8" s="100">
        <f t="shared" ref="A8:A9" si="1">A6+7</f>
        <v>44688</v>
      </c>
      <c r="B8" s="143">
        <f t="shared" si="0"/>
        <v>6</v>
      </c>
      <c r="C8" s="143" t="str">
        <f>IF(B8=1,"Mo",IF(B8=2,"Di",IF(B8=3,"Mi",IF(B8=4,"Do",IF(B8=5,"Fr",IF(B8=6,"Sa",IF(B8=7,"So","")))))))</f>
        <v>Sa</v>
      </c>
      <c r="D8" s="54" t="s">
        <v>19</v>
      </c>
      <c r="E8" s="54" t="s">
        <v>19</v>
      </c>
      <c r="F8" s="54"/>
      <c r="G8" s="54"/>
      <c r="H8" s="54"/>
      <c r="I8" s="54"/>
      <c r="J8" s="54"/>
      <c r="K8" s="54"/>
      <c r="L8" s="54"/>
      <c r="M8" s="54"/>
      <c r="N8" s="54"/>
      <c r="O8" s="54"/>
      <c r="P8" s="54" t="s">
        <v>19</v>
      </c>
      <c r="Q8" s="54" t="s">
        <v>19</v>
      </c>
      <c r="R8" s="54"/>
      <c r="S8" s="54"/>
      <c r="T8" s="54"/>
      <c r="U8" s="54"/>
      <c r="V8" s="54"/>
      <c r="W8" s="54" t="s">
        <v>19</v>
      </c>
      <c r="X8" s="54"/>
      <c r="Y8" s="207"/>
    </row>
    <row r="9" spans="1:25" s="1" customFormat="1" ht="16.5" customHeight="1" thickBot="1" x14ac:dyDescent="0.3">
      <c r="A9" s="100">
        <f t="shared" si="1"/>
        <v>44689</v>
      </c>
      <c r="B9" s="143">
        <f t="shared" si="0"/>
        <v>7</v>
      </c>
      <c r="C9" s="143" t="str">
        <f>IF(B9=1,"Mo",IF(B9=2,"Di",IF(B9=3,"Mi",IF(B9=4,"Do",IF(B9=5,"Fr",IF(B9=6,"Sa",IF(B9=7,"So","")))))))</f>
        <v>So</v>
      </c>
      <c r="D9" s="54"/>
      <c r="E9" s="54"/>
      <c r="F9" s="54" t="s">
        <v>19</v>
      </c>
      <c r="G9" s="54" t="s">
        <v>19</v>
      </c>
      <c r="H9" s="54" t="s">
        <v>19</v>
      </c>
      <c r="I9" s="54" t="s">
        <v>19</v>
      </c>
      <c r="J9" s="54" t="s">
        <v>19</v>
      </c>
      <c r="K9" s="54" t="s">
        <v>19</v>
      </c>
      <c r="L9" s="54" t="s">
        <v>19</v>
      </c>
      <c r="M9" s="54" t="s">
        <v>19</v>
      </c>
      <c r="N9" s="54"/>
      <c r="O9" s="54" t="s">
        <v>19</v>
      </c>
      <c r="P9" s="207"/>
      <c r="Q9" s="54"/>
      <c r="R9" s="54"/>
      <c r="S9" s="54"/>
      <c r="T9" s="54" t="s">
        <v>19</v>
      </c>
      <c r="U9" s="54" t="s">
        <v>19</v>
      </c>
      <c r="V9" s="54"/>
      <c r="W9" s="54"/>
      <c r="X9" s="54"/>
      <c r="Y9" s="207"/>
    </row>
    <row r="10" spans="1:25" s="1" customFormat="1" ht="16.5" customHeight="1" thickBot="1" x14ac:dyDescent="0.3">
      <c r="A10" s="100">
        <f>A8+7</f>
        <v>44695</v>
      </c>
      <c r="B10" s="143">
        <f t="shared" si="0"/>
        <v>6</v>
      </c>
      <c r="C10" s="143" t="str">
        <f t="shared" ref="C10:C64" si="2">IF(B10=1,"Mo",IF(B10=2,"Di",IF(B10=3,"Mi",IF(B10=4,"Do",IF(B10=5,"Fr",IF(B10=6,"Sa",IF(B10=7,"So","")))))))</f>
        <v>Sa</v>
      </c>
      <c r="D10" s="54" t="s">
        <v>19</v>
      </c>
      <c r="E10" s="54" t="s">
        <v>19</v>
      </c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207"/>
      <c r="Q10" s="54"/>
      <c r="R10" s="54" t="s">
        <v>19</v>
      </c>
      <c r="S10" s="54" t="s">
        <v>19</v>
      </c>
      <c r="T10" s="54"/>
      <c r="U10" s="54"/>
      <c r="V10" s="54" t="s">
        <v>19</v>
      </c>
      <c r="W10" s="54"/>
      <c r="X10" s="54" t="s">
        <v>19</v>
      </c>
      <c r="Y10" s="207"/>
    </row>
    <row r="11" spans="1:25" s="1" customFormat="1" ht="16.5" customHeight="1" thickBot="1" x14ac:dyDescent="0.3">
      <c r="A11" s="100">
        <f>A9+7</f>
        <v>44696</v>
      </c>
      <c r="B11" s="143">
        <f t="shared" si="0"/>
        <v>7</v>
      </c>
      <c r="C11" s="143" t="str">
        <f t="shared" si="2"/>
        <v>So</v>
      </c>
      <c r="D11" s="54" t="s">
        <v>19</v>
      </c>
      <c r="E11" s="54"/>
      <c r="F11" s="54" t="s">
        <v>19</v>
      </c>
      <c r="G11" s="54" t="s">
        <v>19</v>
      </c>
      <c r="H11" s="54" t="s">
        <v>19</v>
      </c>
      <c r="I11" s="54" t="s">
        <v>19</v>
      </c>
      <c r="J11" s="54" t="s">
        <v>19</v>
      </c>
      <c r="K11" s="54" t="s">
        <v>19</v>
      </c>
      <c r="L11" s="54" t="s">
        <v>19</v>
      </c>
      <c r="M11" s="54" t="s">
        <v>19</v>
      </c>
      <c r="N11" s="54"/>
      <c r="O11" s="54" t="s">
        <v>19</v>
      </c>
      <c r="P11" s="207"/>
      <c r="Q11" s="54"/>
      <c r="R11" s="54"/>
      <c r="S11" s="54"/>
      <c r="T11" s="54" t="s">
        <v>19</v>
      </c>
      <c r="U11" s="54" t="s">
        <v>19</v>
      </c>
      <c r="V11" s="54"/>
      <c r="W11" s="54" t="s">
        <v>19</v>
      </c>
      <c r="X11" s="54"/>
      <c r="Y11" s="207"/>
    </row>
    <row r="12" spans="1:25" s="1" customFormat="1" ht="16.5" customHeight="1" thickBot="1" x14ac:dyDescent="0.3">
      <c r="A12" s="100">
        <f>A10+7</f>
        <v>44702</v>
      </c>
      <c r="B12" s="143">
        <f t="shared" si="0"/>
        <v>6</v>
      </c>
      <c r="C12" s="143" t="str">
        <f t="shared" si="2"/>
        <v>Sa</v>
      </c>
      <c r="D12" s="54" t="s">
        <v>19</v>
      </c>
      <c r="E12" s="54" t="s">
        <v>19</v>
      </c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 t="s">
        <v>19</v>
      </c>
      <c r="Q12" s="54" t="s">
        <v>19</v>
      </c>
      <c r="R12" s="54"/>
      <c r="S12" s="54"/>
      <c r="T12" s="54"/>
      <c r="U12" s="54"/>
      <c r="V12" s="54"/>
      <c r="W12" s="54" t="s">
        <v>19</v>
      </c>
      <c r="X12" s="54"/>
      <c r="Y12" s="122"/>
    </row>
    <row r="13" spans="1:25" s="1" customFormat="1" ht="16.5" customHeight="1" thickBot="1" x14ac:dyDescent="0.3">
      <c r="A13" s="100">
        <f>A11+7</f>
        <v>44703</v>
      </c>
      <c r="B13" s="143">
        <f t="shared" si="0"/>
        <v>7</v>
      </c>
      <c r="C13" s="143" t="str">
        <f t="shared" si="2"/>
        <v>So</v>
      </c>
      <c r="D13" s="54"/>
      <c r="E13" s="54"/>
      <c r="F13" s="54" t="s">
        <v>19</v>
      </c>
      <c r="G13" s="54" t="s">
        <v>19</v>
      </c>
      <c r="H13" s="54" t="s">
        <v>19</v>
      </c>
      <c r="I13" s="54" t="s">
        <v>19</v>
      </c>
      <c r="J13" s="54" t="s">
        <v>19</v>
      </c>
      <c r="K13" s="54" t="s">
        <v>19</v>
      </c>
      <c r="L13" s="54" t="s">
        <v>19</v>
      </c>
      <c r="M13" s="54" t="s">
        <v>19</v>
      </c>
      <c r="N13" s="54"/>
      <c r="O13" s="54" t="s">
        <v>19</v>
      </c>
      <c r="P13" s="207"/>
      <c r="Q13" s="54"/>
      <c r="R13" s="54"/>
      <c r="S13" s="54"/>
      <c r="T13" s="54"/>
      <c r="U13" s="54"/>
      <c r="V13" s="54"/>
      <c r="W13" s="54"/>
      <c r="X13" s="54"/>
      <c r="Y13" s="897" t="s">
        <v>746</v>
      </c>
    </row>
    <row r="14" spans="1:25" s="1" customFormat="1" ht="16.5" customHeight="1" thickBot="1" x14ac:dyDescent="0.3">
      <c r="A14" s="264">
        <v>44707</v>
      </c>
      <c r="B14" s="143">
        <f t="shared" ref="B14" si="3">WEEKDAY(WEEKDAY(A14,2))</f>
        <v>4</v>
      </c>
      <c r="C14" s="143" t="str">
        <f t="shared" ref="C14" si="4">IF(B14=1,"Mo",IF(B14=2,"Di",IF(B14=3,"Mi",IF(B14=4,"Do",IF(B14=5,"Fr",IF(B14=6,"Sa",IF(B14=7,"So","")))))))</f>
        <v>Do</v>
      </c>
      <c r="D14" s="54" t="s">
        <v>19</v>
      </c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207"/>
      <c r="Q14" s="54"/>
      <c r="R14" s="54"/>
      <c r="S14" s="54"/>
      <c r="T14" s="54" t="s">
        <v>19</v>
      </c>
      <c r="U14" s="54" t="s">
        <v>19</v>
      </c>
      <c r="V14" s="54"/>
      <c r="W14" s="54"/>
      <c r="X14" s="54"/>
      <c r="Y14" s="898"/>
    </row>
    <row r="15" spans="1:25" s="1" customFormat="1" ht="16.5" customHeight="1" thickBot="1" x14ac:dyDescent="0.3">
      <c r="A15" s="100">
        <f>A12+7</f>
        <v>44709</v>
      </c>
      <c r="B15" s="143">
        <f t="shared" si="0"/>
        <v>6</v>
      </c>
      <c r="C15" s="143" t="str">
        <f t="shared" si="2"/>
        <v>Sa</v>
      </c>
      <c r="D15" s="54" t="s">
        <v>19</v>
      </c>
      <c r="E15" s="54" t="s">
        <v>19</v>
      </c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207"/>
      <c r="Q15" s="54"/>
      <c r="R15" s="54" t="s">
        <v>19</v>
      </c>
      <c r="S15" s="54" t="s">
        <v>19</v>
      </c>
      <c r="T15" s="54"/>
      <c r="U15" s="54"/>
      <c r="V15" s="54" t="s">
        <v>19</v>
      </c>
      <c r="W15" s="54"/>
      <c r="X15" s="54" t="s">
        <v>19</v>
      </c>
      <c r="Y15" s="992"/>
    </row>
    <row r="16" spans="1:25" s="1" customFormat="1" ht="16.5" customHeight="1" thickBot="1" x14ac:dyDescent="0.3">
      <c r="A16" s="100">
        <f>A13+7</f>
        <v>44710</v>
      </c>
      <c r="B16" s="143">
        <f t="shared" si="0"/>
        <v>7</v>
      </c>
      <c r="C16" s="143" t="str">
        <f t="shared" si="2"/>
        <v>So</v>
      </c>
      <c r="D16" s="54"/>
      <c r="E16" s="54"/>
      <c r="F16" s="54" t="s">
        <v>19</v>
      </c>
      <c r="G16" s="54" t="s">
        <v>19</v>
      </c>
      <c r="H16" s="54" t="s">
        <v>19</v>
      </c>
      <c r="I16" s="54" t="s">
        <v>19</v>
      </c>
      <c r="J16" s="54" t="s">
        <v>19</v>
      </c>
      <c r="K16" s="54" t="s">
        <v>19</v>
      </c>
      <c r="L16" s="54" t="s">
        <v>19</v>
      </c>
      <c r="M16" s="54" t="s">
        <v>19</v>
      </c>
      <c r="N16" s="54"/>
      <c r="O16" s="54" t="s">
        <v>19</v>
      </c>
      <c r="P16" s="207"/>
      <c r="Q16" s="54"/>
      <c r="R16" s="54"/>
      <c r="S16" s="54"/>
      <c r="T16" s="54" t="s">
        <v>19</v>
      </c>
      <c r="U16" s="54" t="s">
        <v>19</v>
      </c>
      <c r="V16" s="54"/>
      <c r="W16" s="54" t="s">
        <v>19</v>
      </c>
      <c r="X16" s="54"/>
      <c r="Y16" s="54"/>
    </row>
    <row r="17" spans="1:37" s="1" customFormat="1" ht="16.5" customHeight="1" thickBot="1" x14ac:dyDescent="0.3">
      <c r="A17" s="264">
        <v>44714</v>
      </c>
      <c r="B17" s="143">
        <v>4</v>
      </c>
      <c r="C17" s="143" t="s">
        <v>210</v>
      </c>
      <c r="D17" s="1068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AA17" s="1067" t="s">
        <v>803</v>
      </c>
      <c r="AE17" s="326"/>
      <c r="AF17" s="326"/>
      <c r="AG17" s="326"/>
      <c r="AH17" s="326"/>
      <c r="AI17" s="326"/>
      <c r="AJ17" s="326"/>
      <c r="AK17" s="326"/>
    </row>
    <row r="18" spans="1:37" s="1" customFormat="1" ht="16.5" customHeight="1" thickBot="1" x14ac:dyDescent="0.3">
      <c r="A18" s="100">
        <f>A15+7</f>
        <v>44716</v>
      </c>
      <c r="B18" s="143">
        <f t="shared" si="0"/>
        <v>6</v>
      </c>
      <c r="C18" s="143" t="str">
        <f t="shared" si="2"/>
        <v>Sa</v>
      </c>
      <c r="D18" s="1069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258"/>
      <c r="Q18" s="255"/>
      <c r="R18" s="255"/>
      <c r="S18" s="255"/>
      <c r="T18" s="255"/>
      <c r="U18" s="255"/>
      <c r="V18" s="255"/>
      <c r="W18" s="255"/>
      <c r="X18" s="255"/>
      <c r="Y18" s="257" t="s">
        <v>505</v>
      </c>
      <c r="AA18" s="1067"/>
      <c r="AE18" s="326"/>
      <c r="AF18" s="326"/>
      <c r="AG18" s="326"/>
      <c r="AH18" s="326"/>
      <c r="AI18" s="326"/>
      <c r="AJ18" s="326"/>
      <c r="AK18" s="326"/>
    </row>
    <row r="19" spans="1:37" s="1" customFormat="1" ht="16.5" customHeight="1" thickBot="1" x14ac:dyDescent="0.3">
      <c r="A19" s="100">
        <f>A16+7</f>
        <v>44717</v>
      </c>
      <c r="B19" s="143">
        <f t="shared" si="0"/>
        <v>7</v>
      </c>
      <c r="C19" s="143" t="str">
        <f t="shared" si="2"/>
        <v>So</v>
      </c>
      <c r="D19" s="1069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258"/>
      <c r="Q19" s="255"/>
      <c r="R19" s="255"/>
      <c r="S19" s="255"/>
      <c r="T19" s="255"/>
      <c r="U19" s="255"/>
      <c r="V19" s="255"/>
      <c r="W19" s="255"/>
      <c r="X19" s="255"/>
      <c r="Y19" s="257"/>
      <c r="AA19" s="1067"/>
      <c r="AE19" s="326"/>
      <c r="AF19" s="326"/>
      <c r="AG19" s="326"/>
      <c r="AH19" s="326"/>
      <c r="AI19" s="326"/>
      <c r="AJ19" s="326"/>
      <c r="AK19" s="326"/>
    </row>
    <row r="20" spans="1:37" s="1" customFormat="1" ht="16.5" customHeight="1" thickBot="1" x14ac:dyDescent="0.3">
      <c r="A20" s="356">
        <f>A17+4</f>
        <v>44718</v>
      </c>
      <c r="B20" s="143">
        <f t="shared" si="0"/>
        <v>1</v>
      </c>
      <c r="C20" s="143" t="str">
        <f t="shared" si="2"/>
        <v>Mo</v>
      </c>
      <c r="D20" s="1070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258"/>
      <c r="Q20" s="255"/>
      <c r="R20" s="255"/>
      <c r="S20" s="255"/>
      <c r="T20" s="255"/>
      <c r="U20" s="255"/>
      <c r="V20" s="255"/>
      <c r="W20" s="255"/>
      <c r="X20" s="255"/>
      <c r="Y20" s="257"/>
      <c r="AA20" s="1067"/>
      <c r="AE20" s="326"/>
      <c r="AF20" s="326"/>
      <c r="AG20" s="326"/>
      <c r="AH20" s="326"/>
      <c r="AI20" s="326"/>
      <c r="AJ20" s="326"/>
      <c r="AK20" s="326"/>
    </row>
    <row r="21" spans="1:37" s="1" customFormat="1" ht="16.5" customHeight="1" thickBot="1" x14ac:dyDescent="0.3">
      <c r="A21" s="100">
        <f>A18+7</f>
        <v>44723</v>
      </c>
      <c r="B21" s="143">
        <f t="shared" si="0"/>
        <v>6</v>
      </c>
      <c r="C21" s="143" t="str">
        <f t="shared" si="2"/>
        <v>Sa</v>
      </c>
      <c r="D21" s="54"/>
      <c r="E21" s="54" t="s">
        <v>19</v>
      </c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258"/>
      <c r="Q21" s="255"/>
      <c r="R21" s="255"/>
      <c r="S21" s="255"/>
      <c r="T21" s="255"/>
      <c r="U21" s="255"/>
      <c r="V21" s="255"/>
      <c r="W21" s="255"/>
      <c r="X21" s="255"/>
      <c r="Y21" s="257"/>
      <c r="AA21" s="284"/>
    </row>
    <row r="22" spans="1:37" s="1" customFormat="1" ht="16.5" customHeight="1" thickBot="1" x14ac:dyDescent="0.3">
      <c r="A22" s="100">
        <f>A19+7</f>
        <v>44724</v>
      </c>
      <c r="B22" s="143">
        <f t="shared" si="0"/>
        <v>7</v>
      </c>
      <c r="C22" s="143" t="str">
        <f t="shared" si="2"/>
        <v>So</v>
      </c>
      <c r="D22" s="54" t="s">
        <v>19</v>
      </c>
      <c r="E22" s="54"/>
      <c r="F22" s="54"/>
      <c r="G22" s="54"/>
      <c r="H22" s="54"/>
      <c r="I22" s="54" t="s">
        <v>19</v>
      </c>
      <c r="J22" s="54" t="s">
        <v>19</v>
      </c>
      <c r="K22" s="54"/>
      <c r="L22" s="54"/>
      <c r="M22" s="54"/>
      <c r="N22" s="54"/>
      <c r="O22" s="54"/>
      <c r="P22" s="258"/>
      <c r="Q22" s="255"/>
      <c r="R22" s="255"/>
      <c r="S22" s="255"/>
      <c r="T22" s="255"/>
      <c r="U22" s="255"/>
      <c r="V22" s="255"/>
      <c r="W22" s="255"/>
      <c r="X22" s="255"/>
      <c r="Y22" s="257"/>
      <c r="AA22" s="284"/>
    </row>
    <row r="23" spans="1:37" s="1" customFormat="1" ht="16.5" customHeight="1" thickBot="1" x14ac:dyDescent="0.3">
      <c r="A23" s="264">
        <f>A22+4</f>
        <v>44728</v>
      </c>
      <c r="B23" s="143">
        <f t="shared" si="0"/>
        <v>4</v>
      </c>
      <c r="C23" s="143" t="str">
        <f t="shared" si="2"/>
        <v>Do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258"/>
      <c r="Q23" s="255"/>
      <c r="R23" s="255"/>
      <c r="S23" s="255"/>
      <c r="T23" s="255"/>
      <c r="U23" s="255"/>
      <c r="V23" s="255"/>
      <c r="W23" s="255"/>
      <c r="X23" s="255"/>
      <c r="Y23" s="257"/>
      <c r="Z23" s="1019" t="s">
        <v>745</v>
      </c>
      <c r="AA23" s="1019"/>
      <c r="AB23" s="1019"/>
      <c r="AC23" s="1019"/>
      <c r="AD23" s="1020"/>
    </row>
    <row r="24" spans="1:37" s="1" customFormat="1" ht="16.5" customHeight="1" thickBot="1" x14ac:dyDescent="0.3">
      <c r="A24" s="101">
        <f>A21+7</f>
        <v>44730</v>
      </c>
      <c r="B24" s="143">
        <f t="shared" si="0"/>
        <v>6</v>
      </c>
      <c r="C24" s="143" t="str">
        <f t="shared" si="2"/>
        <v>Sa</v>
      </c>
      <c r="D24" s="113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258"/>
      <c r="Q24" s="255"/>
      <c r="R24" s="255"/>
      <c r="S24" s="255"/>
      <c r="T24" s="255"/>
      <c r="U24" s="255"/>
      <c r="V24" s="255"/>
      <c r="W24" s="255"/>
      <c r="X24" s="255"/>
      <c r="Y24" s="257"/>
      <c r="Z24" s="1021"/>
      <c r="AA24" s="1021"/>
      <c r="AB24" s="1021"/>
      <c r="AC24" s="1021"/>
      <c r="AD24" s="1022"/>
    </row>
    <row r="25" spans="1:37" s="1" customFormat="1" ht="16.5" customHeight="1" thickBot="1" x14ac:dyDescent="0.3">
      <c r="A25" s="101">
        <f>A22+7</f>
        <v>44731</v>
      </c>
      <c r="B25" s="143">
        <f t="shared" si="0"/>
        <v>7</v>
      </c>
      <c r="C25" s="143" t="str">
        <f t="shared" si="2"/>
        <v>So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258"/>
      <c r="Q25" s="255"/>
      <c r="R25" s="255"/>
      <c r="S25" s="255"/>
      <c r="T25" s="255"/>
      <c r="U25" s="255"/>
      <c r="V25" s="255"/>
      <c r="W25" s="255"/>
      <c r="X25" s="255"/>
      <c r="Y25" s="257"/>
      <c r="Z25" s="1023"/>
      <c r="AA25" s="1023"/>
      <c r="AB25" s="1023"/>
      <c r="AC25" s="1023"/>
      <c r="AD25" s="1024"/>
    </row>
    <row r="26" spans="1:37" s="1" customFormat="1" ht="16.5" customHeight="1" thickBot="1" x14ac:dyDescent="0.3">
      <c r="A26" s="101">
        <f t="shared" ref="A26:A27" si="5">A24+7</f>
        <v>44737</v>
      </c>
      <c r="B26" s="143">
        <f t="shared" si="0"/>
        <v>6</v>
      </c>
      <c r="C26" s="143" t="str">
        <f t="shared" si="2"/>
        <v>Sa</v>
      </c>
      <c r="D26" s="113" t="s">
        <v>760</v>
      </c>
      <c r="E26" s="54" t="s">
        <v>19</v>
      </c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 t="s">
        <v>19</v>
      </c>
      <c r="Q26" s="54" t="s">
        <v>19</v>
      </c>
      <c r="R26" s="54"/>
      <c r="S26" s="54"/>
      <c r="T26" s="54"/>
      <c r="U26" s="54"/>
      <c r="V26" s="54"/>
      <c r="W26" s="54" t="s">
        <v>19</v>
      </c>
      <c r="X26" s="54"/>
      <c r="Y26" s="207"/>
    </row>
    <row r="27" spans="1:37" s="1" customFormat="1" ht="16.5" customHeight="1" thickBot="1" x14ac:dyDescent="0.3">
      <c r="A27" s="101">
        <f t="shared" si="5"/>
        <v>44738</v>
      </c>
      <c r="B27" s="143">
        <f t="shared" si="0"/>
        <v>7</v>
      </c>
      <c r="C27" s="143" t="str">
        <f t="shared" si="2"/>
        <v>So</v>
      </c>
      <c r="D27" s="54"/>
      <c r="E27" s="54"/>
      <c r="F27" s="54" t="s">
        <v>19</v>
      </c>
      <c r="G27" s="54" t="s">
        <v>19</v>
      </c>
      <c r="H27" s="54" t="s">
        <v>19</v>
      </c>
      <c r="I27" s="54" t="s">
        <v>19</v>
      </c>
      <c r="J27" s="54" t="s">
        <v>19</v>
      </c>
      <c r="K27" s="54" t="s">
        <v>19</v>
      </c>
      <c r="L27" s="54" t="s">
        <v>19</v>
      </c>
      <c r="M27" s="54" t="s">
        <v>19</v>
      </c>
      <c r="N27" s="54"/>
      <c r="O27" s="54"/>
      <c r="P27" s="207"/>
      <c r="Q27" s="54"/>
      <c r="R27" s="54"/>
      <c r="S27" s="54"/>
      <c r="T27" s="54" t="s">
        <v>19</v>
      </c>
      <c r="U27" s="54" t="s">
        <v>19</v>
      </c>
      <c r="V27" s="54"/>
      <c r="W27" s="54"/>
      <c r="X27" s="54"/>
      <c r="Y27" s="207"/>
    </row>
    <row r="28" spans="1:37" s="1" customFormat="1" ht="16.5" customHeight="1" thickBot="1" x14ac:dyDescent="0.3">
      <c r="A28" s="101">
        <f>A26+7</f>
        <v>44744</v>
      </c>
      <c r="B28" s="143">
        <f t="shared" si="0"/>
        <v>6</v>
      </c>
      <c r="C28" s="143" t="str">
        <f t="shared" si="2"/>
        <v>Sa</v>
      </c>
      <c r="D28" s="113" t="s">
        <v>761</v>
      </c>
      <c r="E28" s="54" t="s">
        <v>19</v>
      </c>
      <c r="F28" s="54"/>
      <c r="G28" s="54"/>
      <c r="H28" s="54"/>
      <c r="I28" s="54"/>
      <c r="J28" s="54"/>
      <c r="K28" s="54"/>
      <c r="L28" s="54"/>
      <c r="M28" s="305"/>
      <c r="N28" s="305"/>
      <c r="O28" s="54"/>
      <c r="P28" s="207"/>
      <c r="Q28" s="54"/>
      <c r="R28" s="54" t="s">
        <v>19</v>
      </c>
      <c r="S28" s="54" t="s">
        <v>19</v>
      </c>
      <c r="T28" s="54"/>
      <c r="U28" s="54"/>
      <c r="V28" s="54" t="s">
        <v>19</v>
      </c>
      <c r="W28" s="54"/>
      <c r="X28" s="54" t="s">
        <v>19</v>
      </c>
      <c r="Y28" s="207"/>
      <c r="AF28" s="326"/>
      <c r="AG28" s="326"/>
      <c r="AH28" s="326"/>
      <c r="AI28" s="326"/>
      <c r="AJ28" s="326"/>
      <c r="AK28" s="326"/>
    </row>
    <row r="29" spans="1:37" s="1" customFormat="1" ht="16.5" customHeight="1" thickBot="1" x14ac:dyDescent="0.3">
      <c r="A29" s="101">
        <f>A27+7</f>
        <v>44745</v>
      </c>
      <c r="B29" s="143">
        <f t="shared" si="0"/>
        <v>7</v>
      </c>
      <c r="C29" s="143" t="str">
        <f t="shared" si="2"/>
        <v>So</v>
      </c>
      <c r="D29" s="54"/>
      <c r="E29" s="54"/>
      <c r="F29" s="54" t="s">
        <v>19</v>
      </c>
      <c r="G29" s="54" t="s">
        <v>19</v>
      </c>
      <c r="H29" s="54" t="s">
        <v>19</v>
      </c>
      <c r="I29" s="54" t="s">
        <v>19</v>
      </c>
      <c r="J29" s="54" t="s">
        <v>19</v>
      </c>
      <c r="K29" s="54" t="s">
        <v>19</v>
      </c>
      <c r="L29" s="54" t="s">
        <v>19</v>
      </c>
      <c r="M29" s="54"/>
      <c r="N29" s="54"/>
      <c r="O29" s="54"/>
      <c r="P29" s="207"/>
      <c r="Q29" s="54"/>
      <c r="R29" s="54"/>
      <c r="S29" s="54"/>
      <c r="T29" s="54" t="s">
        <v>19</v>
      </c>
      <c r="U29" s="54" t="s">
        <v>19</v>
      </c>
      <c r="V29" s="54"/>
      <c r="W29" s="54" t="s">
        <v>19</v>
      </c>
      <c r="X29" s="54"/>
      <c r="Y29" s="207"/>
      <c r="AF29" s="326"/>
      <c r="AG29" s="326"/>
      <c r="AH29" s="326"/>
      <c r="AI29" s="326"/>
      <c r="AJ29" s="326"/>
      <c r="AK29" s="326"/>
    </row>
    <row r="30" spans="1:37" s="1" customFormat="1" ht="16.5" customHeight="1" thickBot="1" x14ac:dyDescent="0.3">
      <c r="A30" s="101">
        <f>A28+7</f>
        <v>44751</v>
      </c>
      <c r="B30" s="143">
        <f t="shared" si="0"/>
        <v>6</v>
      </c>
      <c r="C30" s="143" t="str">
        <f t="shared" si="2"/>
        <v>Sa</v>
      </c>
      <c r="D30" s="358"/>
      <c r="E30" s="305"/>
      <c r="F30" s="305"/>
      <c r="G30" s="305"/>
      <c r="H30" s="305"/>
      <c r="I30" s="358"/>
      <c r="J30" s="305"/>
      <c r="K30" s="305"/>
      <c r="L30" s="305"/>
      <c r="M30" s="1083" t="s">
        <v>140</v>
      </c>
      <c r="N30" s="1084"/>
      <c r="O30" s="54"/>
      <c r="P30" s="54" t="s">
        <v>19</v>
      </c>
      <c r="Q30" s="54" t="s">
        <v>19</v>
      </c>
      <c r="R30" s="54"/>
      <c r="S30" s="54"/>
      <c r="T30" s="54"/>
      <c r="U30" s="54"/>
      <c r="V30" s="54"/>
      <c r="W30" s="54" t="s">
        <v>19</v>
      </c>
      <c r="X30" s="54"/>
      <c r="Y30" s="1071" t="s">
        <v>804</v>
      </c>
      <c r="Z30" s="1087" t="s">
        <v>837</v>
      </c>
      <c r="AA30" s="1087"/>
    </row>
    <row r="31" spans="1:37" s="1" customFormat="1" ht="16.5" customHeight="1" thickBot="1" x14ac:dyDescent="0.3">
      <c r="A31" s="101">
        <f t="shared" ref="A31:A64" si="6">A29+7</f>
        <v>44752</v>
      </c>
      <c r="B31" s="143">
        <f t="shared" si="0"/>
        <v>7</v>
      </c>
      <c r="C31" s="143" t="str">
        <f t="shared" si="2"/>
        <v>So</v>
      </c>
      <c r="D31" s="359"/>
      <c r="E31" s="54"/>
      <c r="F31" s="54" t="s">
        <v>19</v>
      </c>
      <c r="G31" s="54" t="s">
        <v>19</v>
      </c>
      <c r="H31" s="54" t="s">
        <v>19</v>
      </c>
      <c r="I31" s="359"/>
      <c r="J31" s="54"/>
      <c r="K31" s="54" t="s">
        <v>19</v>
      </c>
      <c r="L31" s="54" t="s">
        <v>19</v>
      </c>
      <c r="M31" s="1085"/>
      <c r="N31" s="1086"/>
      <c r="O31" s="54"/>
      <c r="P31" s="207"/>
      <c r="Q31" s="54"/>
      <c r="R31" s="54"/>
      <c r="S31" s="54"/>
      <c r="T31" s="54" t="s">
        <v>19</v>
      </c>
      <c r="U31" s="54" t="s">
        <v>19</v>
      </c>
      <c r="V31" s="54"/>
      <c r="W31" s="54"/>
      <c r="X31" s="54"/>
      <c r="Y31" s="1072"/>
      <c r="Z31" s="1087"/>
      <c r="AA31" s="1087"/>
    </row>
    <row r="32" spans="1:37" s="1" customFormat="1" ht="16.5" customHeight="1" thickBot="1" x14ac:dyDescent="0.3">
      <c r="A32" s="101">
        <f t="shared" si="6"/>
        <v>44758</v>
      </c>
      <c r="B32" s="143">
        <f t="shared" si="0"/>
        <v>6</v>
      </c>
      <c r="C32" s="143" t="str">
        <f t="shared" si="2"/>
        <v>Sa</v>
      </c>
      <c r="D32" s="358"/>
      <c r="E32" s="305"/>
      <c r="F32" s="305"/>
      <c r="G32" s="305"/>
      <c r="H32" s="305"/>
      <c r="I32" s="358"/>
      <c r="J32" s="305"/>
      <c r="K32" s="305"/>
      <c r="L32" s="305"/>
      <c r="M32" s="305"/>
      <c r="N32" s="305"/>
      <c r="O32" s="305"/>
      <c r="P32" s="207"/>
      <c r="Q32" s="54"/>
      <c r="R32" s="54" t="s">
        <v>19</v>
      </c>
      <c r="S32" s="54" t="s">
        <v>19</v>
      </c>
      <c r="T32" s="54"/>
      <c r="U32" s="54"/>
      <c r="V32" s="54" t="s">
        <v>19</v>
      </c>
      <c r="W32" s="54"/>
      <c r="X32" s="54" t="s">
        <v>19</v>
      </c>
      <c r="Y32" s="1072"/>
      <c r="Z32" s="1079" t="s">
        <v>758</v>
      </c>
      <c r="AA32" s="1080"/>
    </row>
    <row r="33" spans="1:31" s="1" customFormat="1" ht="16.5" customHeight="1" thickBot="1" x14ac:dyDescent="0.3">
      <c r="A33" s="101">
        <f t="shared" si="6"/>
        <v>44759</v>
      </c>
      <c r="B33" s="143">
        <f t="shared" si="0"/>
        <v>7</v>
      </c>
      <c r="C33" s="143" t="str">
        <f t="shared" si="2"/>
        <v>So</v>
      </c>
      <c r="D33" s="358"/>
      <c r="E33" s="305"/>
      <c r="F33" s="54" t="s">
        <v>19</v>
      </c>
      <c r="G33" s="54" t="s">
        <v>19</v>
      </c>
      <c r="H33" s="54" t="s">
        <v>19</v>
      </c>
      <c r="I33" s="358"/>
      <c r="J33" s="305"/>
      <c r="K33" s="54" t="s">
        <v>19</v>
      </c>
      <c r="L33" s="54" t="s">
        <v>19</v>
      </c>
      <c r="M33" s="305"/>
      <c r="N33" s="305"/>
      <c r="O33" s="305"/>
      <c r="P33" s="207"/>
      <c r="Q33" s="54"/>
      <c r="R33" s="54"/>
      <c r="S33" s="54"/>
      <c r="T33" s="54" t="s">
        <v>19</v>
      </c>
      <c r="U33" s="54" t="s">
        <v>19</v>
      </c>
      <c r="V33" s="54"/>
      <c r="W33" s="54" t="s">
        <v>19</v>
      </c>
      <c r="X33" s="54"/>
      <c r="Y33" s="1073"/>
      <c r="Z33" s="1079" t="s">
        <v>759</v>
      </c>
      <c r="AA33" s="1080"/>
    </row>
    <row r="34" spans="1:31" s="1" customFormat="1" ht="16.5" customHeight="1" thickBot="1" x14ac:dyDescent="0.3">
      <c r="A34" s="101">
        <f>A32+7</f>
        <v>44765</v>
      </c>
      <c r="B34" s="143">
        <v>6</v>
      </c>
      <c r="C34" s="143" t="str">
        <f t="shared" si="2"/>
        <v>Sa</v>
      </c>
      <c r="D34" s="357" t="s">
        <v>762</v>
      </c>
      <c r="E34" s="300" t="s">
        <v>19</v>
      </c>
      <c r="F34" s="305"/>
      <c r="G34" s="305"/>
      <c r="H34" s="305"/>
      <c r="I34" s="305"/>
      <c r="J34" s="305"/>
      <c r="K34" s="305"/>
      <c r="L34" s="305"/>
      <c r="M34" s="305"/>
      <c r="N34" s="305"/>
      <c r="O34" s="305"/>
      <c r="P34" s="976" t="s">
        <v>848</v>
      </c>
      <c r="Q34" s="977"/>
      <c r="R34" s="54"/>
      <c r="S34" s="54"/>
      <c r="T34" s="976" t="s">
        <v>848</v>
      </c>
      <c r="U34" s="977"/>
      <c r="V34" s="54"/>
      <c r="W34" s="54"/>
      <c r="X34" s="54"/>
      <c r="Y34" s="306"/>
    </row>
    <row r="35" spans="1:31" s="1" customFormat="1" ht="16.5" customHeight="1" thickBot="1" x14ac:dyDescent="0.3">
      <c r="A35" s="101">
        <f>A33+7</f>
        <v>44766</v>
      </c>
      <c r="B35" s="143">
        <f t="shared" si="0"/>
        <v>7</v>
      </c>
      <c r="C35" s="143" t="str">
        <f t="shared" si="2"/>
        <v>So</v>
      </c>
      <c r="D35" s="305"/>
      <c r="E35" s="305"/>
      <c r="F35" s="305"/>
      <c r="G35" s="305"/>
      <c r="H35" s="305"/>
      <c r="I35" s="300" t="s">
        <v>19</v>
      </c>
      <c r="J35" s="300" t="s">
        <v>19</v>
      </c>
      <c r="K35" s="305"/>
      <c r="L35" s="305"/>
      <c r="M35" s="305"/>
      <c r="N35" s="305"/>
      <c r="O35" s="305"/>
      <c r="P35" s="978"/>
      <c r="Q35" s="979"/>
      <c r="R35" s="54"/>
      <c r="S35" s="54"/>
      <c r="T35" s="978"/>
      <c r="U35" s="979"/>
      <c r="V35" s="54"/>
      <c r="W35" s="54"/>
      <c r="X35" s="54"/>
      <c r="Y35" s="306"/>
    </row>
    <row r="36" spans="1:31" s="1" customFormat="1" ht="16.5" customHeight="1" thickBot="1" x14ac:dyDescent="0.25">
      <c r="A36" s="101">
        <f t="shared" ref="A36:A42" si="7">A34+7</f>
        <v>44772</v>
      </c>
      <c r="B36" s="143">
        <v>6</v>
      </c>
      <c r="C36" s="143" t="str">
        <f t="shared" si="2"/>
        <v>Sa</v>
      </c>
      <c r="D36" s="305"/>
      <c r="E36" s="305"/>
      <c r="F36" s="305"/>
      <c r="G36" s="305"/>
      <c r="H36" s="305"/>
      <c r="I36" s="305"/>
      <c r="J36" s="305"/>
      <c r="K36" s="305"/>
      <c r="L36" s="305"/>
      <c r="M36" s="305"/>
      <c r="N36" s="305"/>
      <c r="O36" s="305"/>
      <c r="P36" s="1061" t="s">
        <v>850</v>
      </c>
      <c r="Q36" s="1062"/>
      <c r="R36" s="1062"/>
      <c r="S36" s="1062"/>
      <c r="T36" s="1062"/>
      <c r="U36" s="1062"/>
      <c r="V36" s="1062"/>
      <c r="W36" s="1062"/>
      <c r="X36" s="1063"/>
      <c r="Y36" s="257" t="s">
        <v>675</v>
      </c>
      <c r="Z36" s="1081" t="s">
        <v>799</v>
      </c>
      <c r="AA36" s="1082"/>
      <c r="AB36" s="1082"/>
      <c r="AC36" s="1082"/>
      <c r="AD36" s="1082"/>
      <c r="AE36" s="354"/>
    </row>
    <row r="37" spans="1:31" s="1" customFormat="1" ht="16.5" customHeight="1" thickBot="1" x14ac:dyDescent="0.25">
      <c r="A37" s="101">
        <f t="shared" si="7"/>
        <v>44773</v>
      </c>
      <c r="B37" s="143">
        <f t="shared" si="0"/>
        <v>7</v>
      </c>
      <c r="C37" s="143" t="str">
        <f t="shared" si="2"/>
        <v>So</v>
      </c>
      <c r="D37" s="305"/>
      <c r="E37" s="305"/>
      <c r="F37" s="305"/>
      <c r="G37" s="305"/>
      <c r="H37" s="305"/>
      <c r="I37" s="305"/>
      <c r="J37" s="305"/>
      <c r="K37" s="305"/>
      <c r="L37" s="305"/>
      <c r="M37" s="305"/>
      <c r="N37" s="305"/>
      <c r="O37" s="305"/>
      <c r="P37" s="1064"/>
      <c r="Q37" s="1065"/>
      <c r="R37" s="1065"/>
      <c r="S37" s="1065"/>
      <c r="T37" s="1065"/>
      <c r="U37" s="1065"/>
      <c r="V37" s="1065"/>
      <c r="W37" s="1065"/>
      <c r="X37" s="1066"/>
      <c r="Y37" s="257"/>
      <c r="Z37" s="1081"/>
      <c r="AA37" s="1082"/>
      <c r="AB37" s="1082"/>
      <c r="AC37" s="1082"/>
      <c r="AD37" s="1082"/>
      <c r="AE37" s="354"/>
    </row>
    <row r="38" spans="1:31" s="1" customFormat="1" ht="16.5" customHeight="1" thickBot="1" x14ac:dyDescent="0.3">
      <c r="A38" s="101">
        <f>A37+5</f>
        <v>44778</v>
      </c>
      <c r="B38" s="143">
        <f t="shared" ref="B38" si="8">WEEKDAY(WEEKDAY(A38,2))</f>
        <v>5</v>
      </c>
      <c r="C38" s="143" t="str">
        <f t="shared" ref="C38" si="9">IF(B38=1,"Mo",IF(B38=2,"Di",IF(B38=3,"Mi",IF(B38=4,"Do",IF(B38=5,"Fr",IF(B38=6,"Sa",IF(B38=7,"So","")))))))</f>
        <v>Fr</v>
      </c>
      <c r="D38" s="305"/>
      <c r="E38" s="305"/>
      <c r="F38" s="305"/>
      <c r="G38" s="305"/>
      <c r="H38" s="305"/>
      <c r="I38" s="305"/>
      <c r="J38" s="305"/>
      <c r="K38" s="305"/>
      <c r="L38" s="305"/>
      <c r="M38" s="305"/>
      <c r="N38" s="305"/>
      <c r="O38" s="305"/>
      <c r="P38" s="258"/>
      <c r="Q38" s="255"/>
      <c r="R38" s="255"/>
      <c r="S38" s="255"/>
      <c r="T38" s="255"/>
      <c r="U38" s="255"/>
      <c r="V38" s="255"/>
      <c r="W38" s="255"/>
      <c r="X38" s="255"/>
      <c r="Y38" s="257"/>
      <c r="Z38" s="1081"/>
      <c r="AA38" s="1082"/>
      <c r="AB38" s="1082"/>
      <c r="AC38" s="1082"/>
      <c r="AD38" s="1082"/>
      <c r="AE38" s="355"/>
    </row>
    <row r="39" spans="1:31" s="1" customFormat="1" ht="16.5" customHeight="1" thickBot="1" x14ac:dyDescent="0.3">
      <c r="A39" s="101">
        <f>A36+7</f>
        <v>44779</v>
      </c>
      <c r="B39" s="143">
        <v>6</v>
      </c>
      <c r="C39" s="143" t="str">
        <f t="shared" si="2"/>
        <v>Sa</v>
      </c>
      <c r="D39" s="305"/>
      <c r="E39" s="289" t="s">
        <v>163</v>
      </c>
      <c r="F39" s="305"/>
      <c r="G39" s="305"/>
      <c r="H39" s="305"/>
      <c r="I39" s="305"/>
      <c r="J39" s="289" t="s">
        <v>163</v>
      </c>
      <c r="K39" s="305"/>
      <c r="L39" s="305"/>
      <c r="M39" s="305"/>
      <c r="N39" s="305"/>
      <c r="O39" s="800" t="s">
        <v>800</v>
      </c>
      <c r="P39" s="934" t="s">
        <v>140</v>
      </c>
      <c r="Q39" s="935"/>
      <c r="R39" s="255"/>
      <c r="S39" s="255"/>
      <c r="T39" s="934" t="s">
        <v>140</v>
      </c>
      <c r="U39" s="935"/>
      <c r="V39" s="255"/>
      <c r="W39" s="255"/>
      <c r="X39" s="255"/>
      <c r="Y39" s="257"/>
      <c r="AA39" s="284"/>
    </row>
    <row r="40" spans="1:31" s="1" customFormat="1" ht="16.5" customHeight="1" thickBot="1" x14ac:dyDescent="0.3">
      <c r="A40" s="101">
        <f>A37+7</f>
        <v>44780</v>
      </c>
      <c r="B40" s="143">
        <f t="shared" si="0"/>
        <v>7</v>
      </c>
      <c r="C40" s="158" t="str">
        <f t="shared" si="2"/>
        <v>So</v>
      </c>
      <c r="D40" s="305"/>
      <c r="E40" s="289" t="s">
        <v>163</v>
      </c>
      <c r="F40" s="305"/>
      <c r="G40" s="305"/>
      <c r="H40" s="305"/>
      <c r="I40" s="305"/>
      <c r="J40" s="289" t="s">
        <v>163</v>
      </c>
      <c r="K40" s="305"/>
      <c r="L40" s="305"/>
      <c r="M40" s="305"/>
      <c r="N40" s="305"/>
      <c r="O40" s="801"/>
      <c r="P40" s="936"/>
      <c r="Q40" s="937"/>
      <c r="R40" s="255"/>
      <c r="S40" s="255"/>
      <c r="T40" s="936"/>
      <c r="U40" s="937"/>
      <c r="V40" s="255"/>
      <c r="W40" s="255"/>
      <c r="X40" s="255"/>
      <c r="Y40" s="257"/>
      <c r="AB40" s="284"/>
    </row>
    <row r="41" spans="1:31" s="1" customFormat="1" ht="16.5" customHeight="1" thickBot="1" x14ac:dyDescent="0.3">
      <c r="A41" s="101">
        <f t="shared" si="7"/>
        <v>44786</v>
      </c>
      <c r="B41" s="143">
        <v>6</v>
      </c>
      <c r="C41" s="143" t="str">
        <f t="shared" si="2"/>
        <v>Sa</v>
      </c>
      <c r="D41" s="924" t="s">
        <v>22</v>
      </c>
      <c r="E41" s="54"/>
      <c r="F41" s="54"/>
      <c r="G41" s="54"/>
      <c r="H41" s="54"/>
      <c r="I41" s="924" t="s">
        <v>22</v>
      </c>
      <c r="J41" s="54"/>
      <c r="K41" s="54"/>
      <c r="L41" s="54"/>
      <c r="M41" s="54"/>
      <c r="N41" s="54"/>
      <c r="O41" s="54"/>
      <c r="P41" s="258"/>
      <c r="Q41" s="255"/>
      <c r="R41" s="255"/>
      <c r="S41" s="255"/>
      <c r="T41" s="255"/>
      <c r="U41" s="255"/>
      <c r="V41" s="255"/>
      <c r="W41" s="255"/>
      <c r="X41" s="255"/>
      <c r="Y41" s="257"/>
      <c r="AB41" s="284"/>
    </row>
    <row r="42" spans="1:31" s="1" customFormat="1" ht="16.5" customHeight="1" thickBot="1" x14ac:dyDescent="0.3">
      <c r="A42" s="101">
        <f t="shared" si="7"/>
        <v>44787</v>
      </c>
      <c r="B42" s="143">
        <f t="shared" si="0"/>
        <v>7</v>
      </c>
      <c r="C42" s="143" t="str">
        <f t="shared" si="2"/>
        <v>So</v>
      </c>
      <c r="D42" s="925"/>
      <c r="E42" s="54"/>
      <c r="F42" s="54"/>
      <c r="G42" s="54"/>
      <c r="H42" s="54"/>
      <c r="I42" s="925"/>
      <c r="J42" s="54"/>
      <c r="K42" s="54"/>
      <c r="L42" s="54"/>
      <c r="M42" s="54"/>
      <c r="N42" s="54"/>
      <c r="O42" s="54"/>
      <c r="P42" s="258"/>
      <c r="Q42" s="255"/>
      <c r="R42" s="255"/>
      <c r="S42" s="255"/>
      <c r="T42" s="255"/>
      <c r="U42" s="255"/>
      <c r="V42" s="255"/>
      <c r="W42" s="255"/>
      <c r="X42" s="255"/>
      <c r="Y42" s="257"/>
    </row>
    <row r="43" spans="1:31" s="1" customFormat="1" ht="16.5" customHeight="1" thickBot="1" x14ac:dyDescent="0.3">
      <c r="A43" s="101">
        <f>A42+5</f>
        <v>44792</v>
      </c>
      <c r="B43" s="143">
        <f t="shared" si="0"/>
        <v>5</v>
      </c>
      <c r="C43" s="143" t="str">
        <f t="shared" si="2"/>
        <v>Fr</v>
      </c>
      <c r="D43" s="1009" t="s">
        <v>805</v>
      </c>
      <c r="E43" s="1010"/>
      <c r="F43" s="54"/>
      <c r="G43" s="54"/>
      <c r="H43" s="54"/>
      <c r="I43" s="1009" t="s">
        <v>806</v>
      </c>
      <c r="J43" s="1010"/>
      <c r="K43" s="54"/>
      <c r="L43" s="54"/>
      <c r="M43" s="54"/>
      <c r="N43" s="54"/>
      <c r="O43" s="54"/>
      <c r="P43" s="258"/>
      <c r="Q43" s="255"/>
      <c r="R43" s="255"/>
      <c r="S43" s="255"/>
      <c r="T43" s="255"/>
      <c r="U43" s="255"/>
      <c r="V43" s="255"/>
      <c r="W43" s="255"/>
      <c r="X43" s="255"/>
      <c r="Y43" s="257"/>
      <c r="Z43" s="1076" t="s">
        <v>747</v>
      </c>
      <c r="AA43" s="1019"/>
      <c r="AB43" s="1019"/>
      <c r="AC43" s="1019"/>
      <c r="AD43" s="1020"/>
    </row>
    <row r="44" spans="1:31" s="1" customFormat="1" ht="16.5" customHeight="1" thickBot="1" x14ac:dyDescent="0.3">
      <c r="A44" s="101">
        <f>A41+7</f>
        <v>44793</v>
      </c>
      <c r="B44" s="143">
        <v>6</v>
      </c>
      <c r="C44" s="143" t="str">
        <f t="shared" si="2"/>
        <v>Sa</v>
      </c>
      <c r="D44" s="1011"/>
      <c r="E44" s="1012"/>
      <c r="F44" s="54"/>
      <c r="G44" s="54"/>
      <c r="H44" s="54"/>
      <c r="I44" s="1011"/>
      <c r="J44" s="1012"/>
      <c r="K44" s="54"/>
      <c r="L44" s="54"/>
      <c r="M44" s="54"/>
      <c r="N44" s="54"/>
      <c r="O44" s="54"/>
      <c r="P44" s="258"/>
      <c r="Q44" s="255"/>
      <c r="R44" s="255"/>
      <c r="S44" s="255"/>
      <c r="T44" s="255"/>
      <c r="U44" s="255"/>
      <c r="V44" s="255"/>
      <c r="W44" s="255"/>
      <c r="X44" s="255"/>
      <c r="Y44" s="257"/>
      <c r="Z44" s="1077"/>
      <c r="AA44" s="1021"/>
      <c r="AB44" s="1021"/>
      <c r="AC44" s="1021"/>
      <c r="AD44" s="1022"/>
    </row>
    <row r="45" spans="1:31" s="1" customFormat="1" ht="16.5" customHeight="1" thickBot="1" x14ac:dyDescent="0.3">
      <c r="A45" s="101">
        <f>A42+7</f>
        <v>44794</v>
      </c>
      <c r="B45" s="143">
        <f t="shared" si="0"/>
        <v>7</v>
      </c>
      <c r="C45" s="143" t="str">
        <f t="shared" si="2"/>
        <v>So</v>
      </c>
      <c r="D45" s="1013"/>
      <c r="E45" s="1014"/>
      <c r="F45" s="54"/>
      <c r="G45" s="54"/>
      <c r="H45" s="54"/>
      <c r="I45" s="1013"/>
      <c r="J45" s="1014"/>
      <c r="K45" s="54"/>
      <c r="L45" s="54"/>
      <c r="M45" s="54"/>
      <c r="N45" s="54"/>
      <c r="O45" s="54"/>
      <c r="P45" s="258"/>
      <c r="Q45" s="255"/>
      <c r="R45" s="255"/>
      <c r="S45" s="255"/>
      <c r="T45" s="255"/>
      <c r="U45" s="255"/>
      <c r="V45" s="255"/>
      <c r="W45" s="255"/>
      <c r="X45" s="255"/>
      <c r="Y45" s="257"/>
      <c r="Z45" s="1078"/>
      <c r="AA45" s="1023"/>
      <c r="AB45" s="1023"/>
      <c r="AC45" s="1023"/>
      <c r="AD45" s="1024"/>
    </row>
    <row r="46" spans="1:31" s="1" customFormat="1" ht="16.5" customHeight="1" thickBot="1" x14ac:dyDescent="0.3">
      <c r="A46" s="101">
        <f t="shared" si="6"/>
        <v>44800</v>
      </c>
      <c r="B46" s="143">
        <v>6</v>
      </c>
      <c r="C46" s="143" t="str">
        <f t="shared" si="2"/>
        <v>Sa</v>
      </c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258"/>
      <c r="Q46" s="255"/>
      <c r="R46" s="255"/>
      <c r="S46" s="255"/>
      <c r="T46" s="255"/>
      <c r="U46" s="255"/>
      <c r="V46" s="255"/>
      <c r="W46" s="255"/>
      <c r="X46" s="255"/>
      <c r="Y46" s="315"/>
      <c r="AA46" s="290"/>
    </row>
    <row r="47" spans="1:31" s="1" customFormat="1" ht="16.5" customHeight="1" thickBot="1" x14ac:dyDescent="0.3">
      <c r="A47" s="101">
        <f t="shared" si="6"/>
        <v>44801</v>
      </c>
      <c r="B47" s="143">
        <f t="shared" si="0"/>
        <v>7</v>
      </c>
      <c r="C47" s="143" t="str">
        <f t="shared" si="2"/>
        <v>So</v>
      </c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258"/>
      <c r="Q47" s="255"/>
      <c r="R47" s="255"/>
      <c r="S47" s="255"/>
      <c r="T47" s="255"/>
      <c r="U47" s="255"/>
      <c r="V47" s="255"/>
      <c r="W47" s="255"/>
      <c r="X47" s="255"/>
      <c r="Y47" s="315"/>
      <c r="AA47" s="290"/>
    </row>
    <row r="48" spans="1:31" s="1" customFormat="1" ht="16.5" customHeight="1" thickBot="1" x14ac:dyDescent="0.3">
      <c r="A48" s="101">
        <f t="shared" si="6"/>
        <v>44807</v>
      </c>
      <c r="B48" s="143">
        <v>6</v>
      </c>
      <c r="C48" s="143" t="str">
        <f t="shared" si="2"/>
        <v>Sa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258"/>
      <c r="Q48" s="255"/>
      <c r="R48" s="901" t="s">
        <v>22</v>
      </c>
      <c r="S48" s="902"/>
      <c r="T48" s="255"/>
      <c r="U48" s="255"/>
      <c r="V48" s="255"/>
      <c r="W48" s="255"/>
      <c r="X48" s="255"/>
      <c r="Y48" s="905" t="s">
        <v>839</v>
      </c>
      <c r="AA48" s="290"/>
    </row>
    <row r="49" spans="1:27" s="1" customFormat="1" ht="16.5" customHeight="1" thickBot="1" x14ac:dyDescent="0.3">
      <c r="A49" s="101">
        <f t="shared" si="6"/>
        <v>44808</v>
      </c>
      <c r="B49" s="143">
        <f t="shared" si="0"/>
        <v>7</v>
      </c>
      <c r="C49" s="143" t="str">
        <f t="shared" si="2"/>
        <v>So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258"/>
      <c r="Q49" s="255"/>
      <c r="R49" s="903"/>
      <c r="S49" s="904"/>
      <c r="T49" s="255"/>
      <c r="U49" s="255"/>
      <c r="V49" s="255"/>
      <c r="W49" s="255"/>
      <c r="X49" s="255"/>
      <c r="Y49" s="906"/>
      <c r="AA49" s="290"/>
    </row>
    <row r="50" spans="1:27" s="1" customFormat="1" ht="16.5" customHeight="1" thickBot="1" x14ac:dyDescent="0.3">
      <c r="A50" s="101">
        <f t="shared" si="6"/>
        <v>44814</v>
      </c>
      <c r="B50" s="143">
        <v>6</v>
      </c>
      <c r="C50" s="143" t="str">
        <f t="shared" si="2"/>
        <v>Sa</v>
      </c>
      <c r="D50" s="54"/>
      <c r="E50" s="54"/>
      <c r="F50" s="54"/>
      <c r="G50" s="54"/>
      <c r="H50" s="54"/>
      <c r="I50" s="54"/>
      <c r="J50" s="54"/>
      <c r="K50" s="54"/>
      <c r="L50" s="54"/>
      <c r="M50" s="1015" t="s">
        <v>22</v>
      </c>
      <c r="N50" s="1016"/>
      <c r="O50" s="54"/>
      <c r="P50" s="255"/>
      <c r="Q50" s="255"/>
      <c r="R50" s="255"/>
      <c r="S50" s="255"/>
      <c r="T50" s="901" t="s">
        <v>22</v>
      </c>
      <c r="U50" s="902"/>
      <c r="V50" s="255"/>
      <c r="W50" s="255"/>
      <c r="X50" s="255"/>
      <c r="Y50" s="1074" t="s">
        <v>849</v>
      </c>
      <c r="AA50" s="290"/>
    </row>
    <row r="51" spans="1:27" s="1" customFormat="1" ht="16.5" customHeight="1" thickBot="1" x14ac:dyDescent="0.3">
      <c r="A51" s="101">
        <f t="shared" si="6"/>
        <v>44815</v>
      </c>
      <c r="B51" s="143">
        <f t="shared" si="0"/>
        <v>7</v>
      </c>
      <c r="C51" s="143" t="str">
        <f t="shared" si="2"/>
        <v>So</v>
      </c>
      <c r="D51" s="54"/>
      <c r="E51" s="54"/>
      <c r="F51" s="54"/>
      <c r="G51" s="54"/>
      <c r="H51" s="54"/>
      <c r="I51" s="54"/>
      <c r="J51" s="54"/>
      <c r="K51" s="54"/>
      <c r="L51" s="54"/>
      <c r="M51" s="1017"/>
      <c r="N51" s="1018"/>
      <c r="O51" s="54"/>
      <c r="P51" s="255"/>
      <c r="Q51" s="255"/>
      <c r="R51" s="255"/>
      <c r="S51" s="255"/>
      <c r="T51" s="903"/>
      <c r="U51" s="904"/>
      <c r="V51" s="255"/>
      <c r="W51" s="255"/>
      <c r="X51" s="255"/>
      <c r="Y51" s="1075"/>
      <c r="AA51" s="290"/>
    </row>
    <row r="52" spans="1:27" s="1" customFormat="1" ht="16.5" customHeight="1" thickBot="1" x14ac:dyDescent="0.3">
      <c r="A52" s="101">
        <f t="shared" si="6"/>
        <v>44821</v>
      </c>
      <c r="B52" s="143">
        <v>6</v>
      </c>
      <c r="C52" s="143" t="str">
        <f t="shared" si="2"/>
        <v>Sa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901" t="s">
        <v>22</v>
      </c>
      <c r="Q52" s="902"/>
      <c r="R52" s="54"/>
      <c r="S52" s="54"/>
      <c r="T52" s="54"/>
      <c r="U52" s="54"/>
      <c r="V52" s="901" t="s">
        <v>22</v>
      </c>
      <c r="W52" s="54"/>
      <c r="X52" s="54"/>
      <c r="Y52" s="1060" t="s">
        <v>838</v>
      </c>
      <c r="AA52" s="290"/>
    </row>
    <row r="53" spans="1:27" s="1" customFormat="1" ht="16.5" customHeight="1" thickBot="1" x14ac:dyDescent="0.3">
      <c r="A53" s="101">
        <f t="shared" si="6"/>
        <v>44822</v>
      </c>
      <c r="B53" s="143">
        <f t="shared" si="0"/>
        <v>7</v>
      </c>
      <c r="C53" s="143" t="str">
        <f t="shared" si="2"/>
        <v>So</v>
      </c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903"/>
      <c r="Q53" s="904"/>
      <c r="R53" s="54"/>
      <c r="S53" s="54"/>
      <c r="T53" s="54"/>
      <c r="U53" s="54"/>
      <c r="V53" s="903"/>
      <c r="W53" s="54"/>
      <c r="X53" s="54"/>
      <c r="Y53" s="906"/>
      <c r="AA53" s="290"/>
    </row>
    <row r="54" spans="1:27" s="1" customFormat="1" ht="16.5" customHeight="1" thickBot="1" x14ac:dyDescent="0.3">
      <c r="A54" s="101">
        <f t="shared" si="6"/>
        <v>44828</v>
      </c>
      <c r="B54" s="143">
        <v>6</v>
      </c>
      <c r="C54" s="158" t="str">
        <f t="shared" si="2"/>
        <v>Sa</v>
      </c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6"/>
      <c r="AA54" s="290"/>
    </row>
    <row r="55" spans="1:27" s="1" customFormat="1" ht="16.5" customHeight="1" thickBot="1" x14ac:dyDescent="0.3">
      <c r="A55" s="101">
        <f t="shared" si="6"/>
        <v>44829</v>
      </c>
      <c r="B55" s="143">
        <f t="shared" si="0"/>
        <v>7</v>
      </c>
      <c r="C55" s="158" t="str">
        <f t="shared" si="2"/>
        <v>So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6"/>
    </row>
    <row r="56" spans="1:27" s="1" customFormat="1" ht="16.5" customHeight="1" thickBot="1" x14ac:dyDescent="0.3">
      <c r="A56" s="101">
        <f>A54+7</f>
        <v>44835</v>
      </c>
      <c r="B56" s="143">
        <v>6</v>
      </c>
      <c r="C56" s="158" t="str">
        <f t="shared" ref="C56" si="10">IF(B56=1,"Mo",IF(B56=2,"Di",IF(B56=3,"Mi",IF(B56=4,"Do",IF(B56=5,"Fr",IF(B56=6,"Sa",IF(B56=7,"So","")))))))</f>
        <v>Sa</v>
      </c>
      <c r="D56" s="1009" t="s">
        <v>801</v>
      </c>
      <c r="E56" s="1010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207"/>
      <c r="Q56" s="54"/>
      <c r="R56" s="54"/>
      <c r="S56" s="54"/>
      <c r="T56" s="54"/>
      <c r="U56" s="54"/>
      <c r="V56" s="54"/>
      <c r="W56" s="54"/>
      <c r="X56" s="54"/>
      <c r="Y56" s="897" t="s">
        <v>802</v>
      </c>
    </row>
    <row r="57" spans="1:27" s="1" customFormat="1" ht="16.5" customHeight="1" thickBot="1" x14ac:dyDescent="0.3">
      <c r="A57" s="101">
        <f>A55+7</f>
        <v>44836</v>
      </c>
      <c r="B57" s="143">
        <f t="shared" ref="B57" si="11">WEEKDAY(WEEKDAY(A57,2))</f>
        <v>7</v>
      </c>
      <c r="C57" s="158" t="str">
        <f t="shared" ref="C57" si="12">IF(B57=1,"Mo",IF(B57=2,"Di",IF(B57=3,"Mi",IF(B57=4,"Do",IF(B57=5,"Fr",IF(B57=6,"Sa",IF(B57=7,"So","")))))))</f>
        <v>So</v>
      </c>
      <c r="D57" s="1011"/>
      <c r="E57" s="1012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207"/>
      <c r="Q57" s="54"/>
      <c r="R57" s="54"/>
      <c r="S57" s="54"/>
      <c r="T57" s="54"/>
      <c r="U57" s="54"/>
      <c r="V57" s="54"/>
      <c r="W57" s="54"/>
      <c r="X57" s="54"/>
      <c r="Y57" s="898"/>
    </row>
    <row r="58" spans="1:27" s="1" customFormat="1" ht="16.5" customHeight="1" thickBot="1" x14ac:dyDescent="0.3">
      <c r="A58" s="264">
        <v>44472</v>
      </c>
      <c r="B58" s="143">
        <v>5</v>
      </c>
      <c r="C58" s="158" t="str">
        <f t="shared" ref="C58" si="13">IF(B58=1,"Mo",IF(B58=2,"Di",IF(B58=3,"Mi",IF(B58=4,"Do",IF(B58=5,"Fr",IF(B58=6,"Sa",IF(B58=7,"So","")))))))</f>
        <v>Fr</v>
      </c>
      <c r="D58" s="1013"/>
      <c r="E58" s="101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992"/>
    </row>
    <row r="59" spans="1:27" s="1" customFormat="1" ht="16.5" customHeight="1" thickBot="1" x14ac:dyDescent="0.3">
      <c r="A59" s="101">
        <f>A56+7</f>
        <v>44842</v>
      </c>
      <c r="B59" s="143">
        <v>6</v>
      </c>
      <c r="C59" s="143" t="str">
        <f t="shared" si="2"/>
        <v>Sa</v>
      </c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207"/>
      <c r="Q59" s="54"/>
      <c r="R59" s="54"/>
      <c r="S59" s="54"/>
      <c r="T59" s="54"/>
      <c r="U59" s="54"/>
      <c r="V59" s="54"/>
      <c r="W59" s="54"/>
      <c r="X59" s="54"/>
      <c r="Y59" s="207"/>
    </row>
    <row r="60" spans="1:27" s="1" customFormat="1" ht="16.5" customHeight="1" thickBot="1" x14ac:dyDescent="0.3">
      <c r="A60" s="101">
        <f t="shared" si="6"/>
        <v>44479</v>
      </c>
      <c r="B60" s="143">
        <v>7</v>
      </c>
      <c r="C60" s="143" t="str">
        <f t="shared" si="2"/>
        <v>So</v>
      </c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207"/>
      <c r="Q60" s="54"/>
      <c r="R60" s="54"/>
      <c r="S60" s="54"/>
      <c r="T60" s="54"/>
      <c r="U60" s="54"/>
      <c r="V60" s="54"/>
      <c r="W60" s="54"/>
      <c r="X60" s="54"/>
      <c r="Y60" s="207"/>
    </row>
    <row r="61" spans="1:27" s="1" customFormat="1" ht="16.5" customHeight="1" thickBot="1" x14ac:dyDescent="0.3">
      <c r="A61" s="101">
        <f t="shared" si="6"/>
        <v>44849</v>
      </c>
      <c r="B61" s="143">
        <v>6</v>
      </c>
      <c r="C61" s="143" t="str">
        <f t="shared" si="2"/>
        <v>Sa</v>
      </c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207"/>
      <c r="Q61" s="54"/>
      <c r="R61" s="54"/>
      <c r="S61" s="54"/>
      <c r="T61" s="54"/>
      <c r="U61" s="54"/>
      <c r="V61" s="54"/>
      <c r="W61" s="54"/>
      <c r="X61" s="54"/>
      <c r="Y61" s="54"/>
    </row>
    <row r="62" spans="1:27" s="1" customFormat="1" ht="16.5" thickBot="1" x14ac:dyDescent="0.3">
      <c r="A62" s="100">
        <f t="shared" si="6"/>
        <v>44486</v>
      </c>
      <c r="B62" s="143">
        <v>7</v>
      </c>
      <c r="C62" s="143" t="str">
        <f t="shared" si="2"/>
        <v>So</v>
      </c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207"/>
      <c r="Q62" s="54"/>
      <c r="R62" s="54"/>
      <c r="S62" s="54"/>
      <c r="T62" s="54"/>
      <c r="U62" s="54"/>
      <c r="V62" s="54"/>
      <c r="W62" s="54"/>
      <c r="X62" s="54"/>
      <c r="Y62" s="54"/>
    </row>
    <row r="63" spans="1:27" s="1" customFormat="1" ht="16.5" thickBot="1" x14ac:dyDescent="0.3">
      <c r="A63" s="101">
        <f t="shared" si="6"/>
        <v>44856</v>
      </c>
      <c r="B63" s="143">
        <v>6</v>
      </c>
      <c r="C63" s="143" t="str">
        <f t="shared" si="2"/>
        <v>Sa</v>
      </c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207"/>
      <c r="Q63" s="54"/>
      <c r="R63" s="54"/>
      <c r="S63" s="54"/>
      <c r="T63" s="54"/>
      <c r="U63" s="54"/>
      <c r="V63" s="54"/>
      <c r="W63" s="54"/>
      <c r="X63" s="54"/>
      <c r="Y63" s="54"/>
    </row>
    <row r="64" spans="1:27" s="1" customFormat="1" ht="16.5" thickBot="1" x14ac:dyDescent="0.3">
      <c r="A64" s="100">
        <f t="shared" si="6"/>
        <v>44493</v>
      </c>
      <c r="B64" s="143">
        <v>7</v>
      </c>
      <c r="C64" s="143" t="str">
        <f t="shared" si="2"/>
        <v>So</v>
      </c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207"/>
      <c r="Q64" s="54"/>
      <c r="R64" s="54"/>
      <c r="S64" s="54"/>
      <c r="T64" s="54"/>
      <c r="U64" s="54"/>
      <c r="V64" s="54"/>
      <c r="W64" s="54"/>
      <c r="X64" s="54"/>
      <c r="Y64" s="54"/>
    </row>
    <row r="65" spans="1:25" s="1" customFormat="1" ht="12" x14ac:dyDescent="0.2">
      <c r="A65" s="20"/>
      <c r="B65" s="20"/>
      <c r="C65" s="20"/>
      <c r="D65" s="15"/>
      <c r="E65" s="15"/>
      <c r="F65" s="15"/>
      <c r="G65" s="15"/>
      <c r="H65" s="15"/>
      <c r="I65" s="15"/>
      <c r="J65" s="15"/>
      <c r="K65" s="15"/>
      <c r="L65" s="15"/>
      <c r="M65" s="14"/>
      <c r="N65" s="16"/>
      <c r="O65" s="16"/>
      <c r="P65" s="15"/>
      <c r="Q65" s="15"/>
      <c r="R65" s="15"/>
      <c r="S65" s="15"/>
      <c r="T65" s="16"/>
      <c r="U65" s="16"/>
      <c r="V65" s="15"/>
      <c r="W65" s="15"/>
      <c r="X65" s="15"/>
      <c r="Y65" s="18"/>
    </row>
    <row r="66" spans="1:25" s="1" customFormat="1" ht="12" x14ac:dyDescent="0.2">
      <c r="A66" s="20"/>
      <c r="B66" s="20"/>
      <c r="C66" s="20"/>
      <c r="D66" s="15"/>
      <c r="E66" s="15"/>
      <c r="F66" s="15"/>
      <c r="G66" s="15"/>
      <c r="H66" s="15"/>
      <c r="I66" s="15"/>
      <c r="J66" s="15"/>
      <c r="K66" s="15"/>
      <c r="L66" s="15"/>
      <c r="M66" s="14"/>
      <c r="N66" s="16"/>
      <c r="O66" s="16"/>
      <c r="P66" s="15"/>
      <c r="Q66" s="15"/>
      <c r="R66" s="15"/>
      <c r="S66" s="15"/>
      <c r="T66" s="16"/>
      <c r="U66" s="16"/>
      <c r="V66" s="15"/>
      <c r="W66" s="15"/>
      <c r="X66" s="15"/>
      <c r="Y66" s="18"/>
    </row>
    <row r="67" spans="1:25" s="1" customFormat="1" ht="12" x14ac:dyDescent="0.2">
      <c r="A67" s="20"/>
      <c r="B67" s="20"/>
      <c r="C67" s="20"/>
      <c r="D67" s="15"/>
      <c r="E67" s="15"/>
      <c r="F67" s="15"/>
      <c r="G67" s="15"/>
      <c r="H67" s="15"/>
      <c r="I67" s="15"/>
      <c r="J67" s="15"/>
      <c r="K67" s="14"/>
      <c r="L67" s="16"/>
      <c r="M67" s="14"/>
      <c r="N67" s="16"/>
      <c r="O67" s="16"/>
      <c r="P67" s="16"/>
      <c r="Q67" s="16"/>
      <c r="R67" s="15"/>
      <c r="S67" s="15"/>
      <c r="T67" s="15"/>
      <c r="U67" s="15"/>
      <c r="V67" s="15"/>
      <c r="W67" s="15"/>
      <c r="X67" s="15"/>
      <c r="Y67" s="18"/>
    </row>
    <row r="68" spans="1:25" s="1" customFormat="1" ht="12" x14ac:dyDescent="0.2">
      <c r="A68" s="20"/>
      <c r="B68" s="20"/>
      <c r="C68" s="20"/>
      <c r="D68" s="15"/>
      <c r="E68" s="15"/>
      <c r="F68" s="15"/>
      <c r="G68" s="15"/>
      <c r="H68" s="15"/>
      <c r="I68" s="15"/>
      <c r="J68" s="15"/>
      <c r="K68" s="14"/>
      <c r="L68" s="16"/>
      <c r="M68" s="14"/>
      <c r="N68" s="16"/>
      <c r="O68" s="16"/>
      <c r="P68" s="16"/>
      <c r="Q68" s="16"/>
      <c r="R68" s="15"/>
      <c r="S68" s="15"/>
      <c r="T68" s="15"/>
      <c r="U68" s="15"/>
      <c r="V68" s="15"/>
      <c r="W68" s="15"/>
      <c r="X68" s="15"/>
      <c r="Y68" s="18"/>
    </row>
    <row r="69" spans="1:25" s="1" customFormat="1" ht="12" x14ac:dyDescent="0.2">
      <c r="A69" s="20"/>
      <c r="B69" s="20"/>
      <c r="C69" s="20"/>
      <c r="D69" s="15"/>
      <c r="E69" s="15"/>
      <c r="F69" s="15"/>
      <c r="G69" s="15"/>
      <c r="H69" s="15"/>
      <c r="I69" s="15"/>
      <c r="J69" s="15"/>
      <c r="K69" s="14"/>
      <c r="L69" s="16"/>
      <c r="M69" s="14"/>
      <c r="N69" s="16"/>
      <c r="O69" s="16"/>
      <c r="P69" s="16"/>
      <c r="Q69" s="16"/>
      <c r="R69" s="15"/>
      <c r="S69" s="15"/>
      <c r="T69" s="15"/>
      <c r="U69" s="15"/>
      <c r="V69" s="15"/>
      <c r="W69" s="15"/>
      <c r="X69" s="15"/>
      <c r="Y69" s="18"/>
    </row>
    <row r="70" spans="1:25" s="1" customFormat="1" ht="12" x14ac:dyDescent="0.2">
      <c r="A70" s="20"/>
      <c r="B70" s="20"/>
      <c r="C70" s="20"/>
      <c r="D70" s="15"/>
      <c r="E70" s="15"/>
      <c r="F70" s="15"/>
      <c r="G70" s="15"/>
      <c r="H70" s="16"/>
      <c r="I70" s="15"/>
      <c r="J70" s="15"/>
      <c r="K70" s="15"/>
      <c r="L70" s="15"/>
      <c r="M70" s="15"/>
      <c r="N70" s="16"/>
      <c r="O70" s="16"/>
      <c r="P70" s="15"/>
      <c r="Q70" s="15"/>
      <c r="R70" s="16"/>
      <c r="S70" s="16"/>
      <c r="T70" s="15"/>
      <c r="U70" s="15"/>
      <c r="V70" s="15"/>
      <c r="W70" s="15"/>
      <c r="X70" s="15"/>
      <c r="Y70" s="18"/>
    </row>
    <row r="71" spans="1:25" s="1" customFormat="1" ht="12" x14ac:dyDescent="0.2">
      <c r="A71" s="20"/>
      <c r="B71" s="20"/>
      <c r="C71" s="20"/>
      <c r="D71" s="15"/>
      <c r="E71" s="15"/>
      <c r="F71" s="15"/>
      <c r="G71" s="15"/>
      <c r="H71" s="16"/>
      <c r="I71" s="15"/>
      <c r="J71" s="15"/>
      <c r="K71" s="15"/>
      <c r="L71" s="15"/>
      <c r="M71" s="15"/>
      <c r="N71" s="16"/>
      <c r="O71" s="16"/>
      <c r="P71" s="15"/>
      <c r="Q71" s="15"/>
      <c r="R71" s="16"/>
      <c r="S71" s="16"/>
      <c r="T71" s="15"/>
      <c r="U71" s="15"/>
      <c r="V71" s="15"/>
      <c r="W71" s="15"/>
      <c r="X71" s="15"/>
      <c r="Y71" s="18"/>
    </row>
    <row r="72" spans="1:25" s="1" customFormat="1" ht="12" x14ac:dyDescent="0.2">
      <c r="A72" s="20"/>
      <c r="B72" s="20"/>
      <c r="C72" s="20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8"/>
    </row>
    <row r="73" spans="1:25" s="1" customFormat="1" ht="11.25" x14ac:dyDescent="0.2">
      <c r="O73" s="248"/>
    </row>
    <row r="74" spans="1:25" s="1" customFormat="1" ht="11.25" x14ac:dyDescent="0.2">
      <c r="O74" s="248"/>
    </row>
    <row r="75" spans="1:25" s="1" customFormat="1" ht="11.25" x14ac:dyDescent="0.2">
      <c r="O75" s="248"/>
    </row>
    <row r="76" spans="1:25" s="1" customFormat="1" ht="11.25" x14ac:dyDescent="0.2">
      <c r="O76" s="248"/>
    </row>
    <row r="77" spans="1:25" s="1" customFormat="1" ht="11.25" x14ac:dyDescent="0.2">
      <c r="O77" s="248"/>
    </row>
    <row r="78" spans="1:25" s="1" customFormat="1" ht="11.25" x14ac:dyDescent="0.2">
      <c r="O78" s="248"/>
    </row>
    <row r="79" spans="1:25" s="1" customFormat="1" ht="11.25" x14ac:dyDescent="0.2">
      <c r="O79" s="248"/>
    </row>
  </sheetData>
  <mergeCells count="35">
    <mergeCell ref="AA17:AA20"/>
    <mergeCell ref="D17:D20"/>
    <mergeCell ref="Y30:Y33"/>
    <mergeCell ref="V52:V53"/>
    <mergeCell ref="Y50:Y51"/>
    <mergeCell ref="O39:O40"/>
    <mergeCell ref="Z43:AD45"/>
    <mergeCell ref="Z23:AD25"/>
    <mergeCell ref="Z32:AA32"/>
    <mergeCell ref="Z33:AA33"/>
    <mergeCell ref="D41:D42"/>
    <mergeCell ref="I41:I42"/>
    <mergeCell ref="Z36:AD38"/>
    <mergeCell ref="M30:N31"/>
    <mergeCell ref="Z30:AA31"/>
    <mergeCell ref="P34:Q35"/>
    <mergeCell ref="Y56:Y58"/>
    <mergeCell ref="D56:E58"/>
    <mergeCell ref="D43:E45"/>
    <mergeCell ref="I43:J45"/>
    <mergeCell ref="P52:Q53"/>
    <mergeCell ref="R48:S49"/>
    <mergeCell ref="M50:N51"/>
    <mergeCell ref="T50:U51"/>
    <mergeCell ref="P39:Q40"/>
    <mergeCell ref="T39:U40"/>
    <mergeCell ref="Y52:Y53"/>
    <mergeCell ref="Y48:Y49"/>
    <mergeCell ref="O4:O5"/>
    <mergeCell ref="P4:Q4"/>
    <mergeCell ref="R4:S4"/>
    <mergeCell ref="T4:U4"/>
    <mergeCell ref="Y13:Y15"/>
    <mergeCell ref="T34:U35"/>
    <mergeCell ref="P36:X37"/>
  </mergeCells>
  <pageMargins left="0.19685039370078741" right="0.19685039370078741" top="0.31496062992125984" bottom="0.31496062992125984" header="0.11811023622047245" footer="0.11811023622047245"/>
  <pageSetup paperSize="8" orientation="landscape" horizontalDpi="1200" verticalDpi="120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73"/>
  <sheetViews>
    <sheetView workbookViewId="0">
      <pane ySplit="5" topLeftCell="A29" activePane="bottomLeft" state="frozen"/>
      <selection pane="bottomLeft" activeCell="AB40" sqref="AB40"/>
    </sheetView>
  </sheetViews>
  <sheetFormatPr baseColWidth="10" defaultRowHeight="12.75" x14ac:dyDescent="0.2"/>
  <cols>
    <col min="1" max="1" width="9.42578125" customWidth="1"/>
    <col min="2" max="2" width="3.42578125" customWidth="1"/>
    <col min="3" max="3" width="3" customWidth="1"/>
    <col min="4" max="14" width="4.42578125" customWidth="1"/>
    <col min="15" max="15" width="4.42578125" style="201" customWidth="1"/>
    <col min="16" max="24" width="4.42578125" customWidth="1"/>
    <col min="25" max="25" width="21.140625" customWidth="1"/>
    <col min="26" max="26" width="2.42578125" customWidth="1"/>
  </cols>
  <sheetData>
    <row r="1" spans="1:25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O1" s="246"/>
      <c r="Q1" s="26"/>
      <c r="S1" s="26"/>
      <c r="T1" s="26"/>
      <c r="U1" s="26" t="s">
        <v>726</v>
      </c>
      <c r="X1" s="26"/>
      <c r="Y1" s="26"/>
    </row>
    <row r="2" spans="1:25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46"/>
      <c r="P2" s="1" t="s">
        <v>782</v>
      </c>
      <c r="Q2" s="26"/>
      <c r="S2" s="26"/>
      <c r="T2" s="26"/>
      <c r="U2" s="26"/>
      <c r="V2" s="1" t="s">
        <v>755</v>
      </c>
      <c r="W2" s="26"/>
      <c r="X2" s="26"/>
      <c r="Y2" s="26"/>
    </row>
    <row r="3" spans="1:25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247"/>
      <c r="P3" s="38" t="s">
        <v>26</v>
      </c>
      <c r="Q3" s="4"/>
      <c r="R3" s="4"/>
      <c r="S3" s="39"/>
      <c r="T3" s="4"/>
      <c r="U3" s="4"/>
      <c r="V3" s="4"/>
      <c r="W3" s="4"/>
      <c r="X3" s="5"/>
      <c r="Y3" s="21" t="s">
        <v>1</v>
      </c>
    </row>
    <row r="4" spans="1:25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10" t="s">
        <v>6</v>
      </c>
      <c r="L4" s="10" t="s">
        <v>7</v>
      </c>
      <c r="M4" s="10" t="s">
        <v>6</v>
      </c>
      <c r="N4" s="10" t="s">
        <v>7</v>
      </c>
      <c r="O4" s="662" t="s">
        <v>162</v>
      </c>
      <c r="P4" s="664" t="s">
        <v>452</v>
      </c>
      <c r="Q4" s="665"/>
      <c r="R4" s="664" t="s">
        <v>453</v>
      </c>
      <c r="S4" s="665"/>
      <c r="T4" s="664" t="s">
        <v>454</v>
      </c>
      <c r="U4" s="665"/>
      <c r="V4" s="65" t="s">
        <v>455</v>
      </c>
      <c r="W4" s="321" t="s">
        <v>456</v>
      </c>
      <c r="X4" s="321" t="s">
        <v>715</v>
      </c>
      <c r="Y4" s="2" t="s">
        <v>12</v>
      </c>
    </row>
    <row r="5" spans="1:25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663"/>
      <c r="P5" s="106" t="s">
        <v>14</v>
      </c>
      <c r="Q5" s="106" t="s">
        <v>15</v>
      </c>
      <c r="R5" s="106" t="s">
        <v>14</v>
      </c>
      <c r="S5" s="106" t="s">
        <v>15</v>
      </c>
      <c r="T5" s="106" t="s">
        <v>14</v>
      </c>
      <c r="U5" s="106" t="s">
        <v>15</v>
      </c>
      <c r="V5" s="106"/>
      <c r="W5" s="106"/>
      <c r="X5" s="106"/>
      <c r="Y5" s="2" t="s">
        <v>18</v>
      </c>
    </row>
    <row r="6" spans="1:25" s="1" customFormat="1" ht="16.5" customHeight="1" thickBot="1" x14ac:dyDescent="0.3">
      <c r="A6" s="100">
        <v>44499</v>
      </c>
      <c r="B6" s="143">
        <f>WEEKDAY(WEEKDAY(A6,2))</f>
        <v>6</v>
      </c>
      <c r="C6" s="143" t="str">
        <f>IF(B6=1,"Mo",IF(B6=2,"Di",IF(B6=3,"Mi",IF(B6=4,"Do",IF(B6=5,"Fr",IF(B6=6,"Sa",IF(B6=7,"So","")))))))</f>
        <v>Sa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258"/>
      <c r="Q6" s="255"/>
      <c r="R6" s="255"/>
      <c r="S6" s="255"/>
      <c r="T6" s="255"/>
      <c r="U6" s="255"/>
      <c r="V6" s="255"/>
      <c r="W6" s="255"/>
      <c r="X6" s="255"/>
      <c r="Y6" s="257" t="s">
        <v>235</v>
      </c>
    </row>
    <row r="7" spans="1:25" s="1" customFormat="1" ht="16.5" customHeight="1" thickBot="1" x14ac:dyDescent="0.3">
      <c r="A7" s="100">
        <v>44500</v>
      </c>
      <c r="B7" s="143">
        <f t="shared" ref="B7:B56" si="0">WEEKDAY(WEEKDAY(A7,2))</f>
        <v>7</v>
      </c>
      <c r="C7" s="143" t="str">
        <f>IF(B7=1,"Mo",IF(B7=2,"Di",IF(B7=3,"Mi",IF(B7=4,"Do",IF(B7=5,"Fr",IF(B7=6,"Sa",IF(B7=7,"So","")))))))</f>
        <v>So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258"/>
      <c r="Q7" s="255"/>
      <c r="R7" s="255"/>
      <c r="S7" s="255"/>
      <c r="T7" s="255"/>
      <c r="U7" s="255"/>
      <c r="V7" s="255"/>
      <c r="W7" s="255"/>
      <c r="X7" s="255"/>
      <c r="Y7" s="257"/>
    </row>
    <row r="8" spans="1:25" s="1" customFormat="1" ht="16.5" customHeight="1" thickBot="1" x14ac:dyDescent="0.3">
      <c r="A8" s="100">
        <f>A6+7</f>
        <v>44506</v>
      </c>
      <c r="B8" s="143">
        <f t="shared" si="0"/>
        <v>6</v>
      </c>
      <c r="C8" s="143" t="str">
        <f>IF(B8=1,"Mo",IF(B8=2,"Di",IF(B8=3,"Mi",IF(B8=4,"Do",IF(B8=5,"Fr",IF(B8=6,"Sa",IF(B8=7,"So","")))))))</f>
        <v>Sa</v>
      </c>
      <c r="D8" s="54" t="s">
        <v>19</v>
      </c>
      <c r="E8" s="54" t="s">
        <v>19</v>
      </c>
      <c r="F8" s="54"/>
      <c r="G8" s="54"/>
      <c r="H8" s="54"/>
      <c r="I8" s="54"/>
      <c r="J8" s="54"/>
      <c r="K8" s="54"/>
      <c r="L8" s="54"/>
      <c r="M8" s="54"/>
      <c r="N8" s="54"/>
      <c r="O8" s="54"/>
      <c r="P8" s="54" t="s">
        <v>19</v>
      </c>
      <c r="Q8" s="54" t="s">
        <v>19</v>
      </c>
      <c r="R8" s="54"/>
      <c r="S8" s="54"/>
      <c r="T8" s="54"/>
      <c r="U8" s="54"/>
      <c r="V8" s="54" t="s">
        <v>19</v>
      </c>
      <c r="W8" s="54"/>
      <c r="X8" s="54"/>
      <c r="Y8" s="207"/>
    </row>
    <row r="9" spans="1:25" s="1" customFormat="1" ht="16.5" customHeight="1" thickBot="1" x14ac:dyDescent="0.3">
      <c r="A9" s="100">
        <f>A7+7</f>
        <v>44507</v>
      </c>
      <c r="B9" s="143">
        <f t="shared" si="0"/>
        <v>7</v>
      </c>
      <c r="C9" s="143" t="str">
        <f>IF(B9=1,"Mo",IF(B9=2,"Di",IF(B9=3,"Mi",IF(B9=4,"Do",IF(B9=5,"Fr",IF(B9=6,"Sa",IF(B9=7,"So","")))))))</f>
        <v>So</v>
      </c>
      <c r="D9" s="54" t="s">
        <v>19</v>
      </c>
      <c r="E9" s="54"/>
      <c r="F9" s="54" t="s">
        <v>19</v>
      </c>
      <c r="G9" s="54" t="s">
        <v>19</v>
      </c>
      <c r="H9" s="54" t="s">
        <v>19</v>
      </c>
      <c r="I9" s="54" t="s">
        <v>19</v>
      </c>
      <c r="J9" s="54" t="s">
        <v>19</v>
      </c>
      <c r="K9" s="54" t="s">
        <v>19</v>
      </c>
      <c r="L9" s="54" t="s">
        <v>19</v>
      </c>
      <c r="M9" s="54" t="s">
        <v>19</v>
      </c>
      <c r="N9" s="54"/>
      <c r="O9" s="54"/>
      <c r="P9" s="207"/>
      <c r="Q9" s="54"/>
      <c r="R9" s="54"/>
      <c r="S9" s="54"/>
      <c r="T9" s="54" t="s">
        <v>19</v>
      </c>
      <c r="U9" s="54" t="s">
        <v>19</v>
      </c>
      <c r="V9" s="54"/>
      <c r="W9" s="54"/>
      <c r="X9" s="54"/>
      <c r="Y9" s="207"/>
    </row>
    <row r="10" spans="1:25" s="1" customFormat="1" ht="16.5" customHeight="1" thickBot="1" x14ac:dyDescent="0.3">
      <c r="A10" s="100">
        <f>A8+7</f>
        <v>44513</v>
      </c>
      <c r="B10" s="143">
        <f t="shared" si="0"/>
        <v>6</v>
      </c>
      <c r="C10" s="143" t="str">
        <f t="shared" ref="C10:C56" si="1">IF(B10=1,"Mo",IF(B10=2,"Di",IF(B10=3,"Mi",IF(B10=4,"Do",IF(B10=5,"Fr",IF(B10=6,"Sa",IF(B10=7,"So","")))))))</f>
        <v>Sa</v>
      </c>
      <c r="D10" s="54" t="s">
        <v>19</v>
      </c>
      <c r="E10" s="54" t="s">
        <v>19</v>
      </c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207"/>
      <c r="Q10" s="54"/>
      <c r="R10" s="54" t="s">
        <v>19</v>
      </c>
      <c r="S10" s="54" t="s">
        <v>19</v>
      </c>
      <c r="T10" s="54"/>
      <c r="U10" s="54"/>
      <c r="V10" s="54"/>
      <c r="W10" s="54"/>
      <c r="X10" s="54" t="s">
        <v>19</v>
      </c>
      <c r="Y10" s="207"/>
    </row>
    <row r="11" spans="1:25" s="1" customFormat="1" ht="16.5" customHeight="1" thickBot="1" x14ac:dyDescent="0.3">
      <c r="A11" s="100">
        <f>A9+7</f>
        <v>44514</v>
      </c>
      <c r="B11" s="143">
        <f t="shared" si="0"/>
        <v>7</v>
      </c>
      <c r="C11" s="143" t="str">
        <f t="shared" si="1"/>
        <v>So</v>
      </c>
      <c r="D11" s="54" t="s">
        <v>19</v>
      </c>
      <c r="E11" s="54"/>
      <c r="F11" s="54" t="s">
        <v>19</v>
      </c>
      <c r="G11" s="54" t="s">
        <v>19</v>
      </c>
      <c r="H11" s="54" t="s">
        <v>19</v>
      </c>
      <c r="I11" s="54" t="s">
        <v>19</v>
      </c>
      <c r="J11" s="54" t="s">
        <v>19</v>
      </c>
      <c r="K11" s="54" t="s">
        <v>19</v>
      </c>
      <c r="L11" s="54" t="s">
        <v>19</v>
      </c>
      <c r="M11" s="54" t="s">
        <v>19</v>
      </c>
      <c r="N11" s="54"/>
      <c r="O11" s="54" t="s">
        <v>19</v>
      </c>
      <c r="P11" s="207"/>
      <c r="Q11" s="54"/>
      <c r="R11" s="54"/>
      <c r="S11" s="54"/>
      <c r="T11" s="54" t="s">
        <v>19</v>
      </c>
      <c r="U11" s="54" t="s">
        <v>19</v>
      </c>
      <c r="V11" s="54"/>
      <c r="W11" s="54" t="s">
        <v>19</v>
      </c>
      <c r="X11" s="54"/>
      <c r="Y11" s="207"/>
    </row>
    <row r="12" spans="1:25" s="1" customFormat="1" ht="16.5" customHeight="1" thickBot="1" x14ac:dyDescent="0.3">
      <c r="A12" s="100">
        <f t="shared" ref="A12:A56" si="2">A10+7</f>
        <v>44520</v>
      </c>
      <c r="B12" s="143">
        <f t="shared" si="0"/>
        <v>6</v>
      </c>
      <c r="C12" s="143" t="str">
        <f t="shared" si="1"/>
        <v>Sa</v>
      </c>
      <c r="D12" s="54" t="s">
        <v>19</v>
      </c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 t="s">
        <v>19</v>
      </c>
      <c r="Q12" s="54" t="s">
        <v>19</v>
      </c>
      <c r="R12" s="54"/>
      <c r="S12" s="54"/>
      <c r="T12" s="54"/>
      <c r="U12" s="54"/>
      <c r="V12" s="54" t="s">
        <v>19</v>
      </c>
      <c r="W12" s="54"/>
      <c r="X12" s="54"/>
      <c r="Y12" s="207"/>
    </row>
    <row r="13" spans="1:25" s="1" customFormat="1" ht="16.5" customHeight="1" thickBot="1" x14ac:dyDescent="0.3">
      <c r="A13" s="100">
        <f t="shared" si="2"/>
        <v>44521</v>
      </c>
      <c r="B13" s="143">
        <f t="shared" si="0"/>
        <v>7</v>
      </c>
      <c r="C13" s="143" t="str">
        <f t="shared" si="1"/>
        <v>So</v>
      </c>
      <c r="D13" s="316"/>
      <c r="E13" s="316"/>
      <c r="F13" s="316"/>
      <c r="G13" s="316"/>
      <c r="H13" s="316"/>
      <c r="I13" s="316"/>
      <c r="J13" s="316"/>
      <c r="K13" s="316"/>
      <c r="L13" s="316"/>
      <c r="M13" s="316"/>
      <c r="N13" s="316"/>
      <c r="O13" s="316"/>
      <c r="P13" s="257"/>
      <c r="Q13" s="316"/>
      <c r="R13" s="316"/>
      <c r="S13" s="316"/>
      <c r="T13" s="316"/>
      <c r="U13" s="316"/>
      <c r="V13" s="316"/>
      <c r="W13" s="316"/>
      <c r="X13" s="316"/>
      <c r="Y13" s="257" t="s">
        <v>699</v>
      </c>
    </row>
    <row r="14" spans="1:25" s="1" customFormat="1" ht="16.5" customHeight="1" thickBot="1" x14ac:dyDescent="0.3">
      <c r="A14" s="100">
        <f t="shared" si="2"/>
        <v>44527</v>
      </c>
      <c r="B14" s="143">
        <f t="shared" si="0"/>
        <v>6</v>
      </c>
      <c r="C14" s="143" t="str">
        <f t="shared" si="1"/>
        <v>Sa</v>
      </c>
      <c r="D14" s="54" t="s">
        <v>19</v>
      </c>
      <c r="E14" s="54" t="s">
        <v>19</v>
      </c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207"/>
      <c r="Q14" s="54"/>
      <c r="R14" s="54" t="s">
        <v>19</v>
      </c>
      <c r="S14" s="54" t="s">
        <v>19</v>
      </c>
      <c r="T14" s="54"/>
      <c r="U14" s="54"/>
      <c r="V14" s="54" t="s">
        <v>19</v>
      </c>
      <c r="W14" s="54"/>
      <c r="X14" s="54"/>
      <c r="Y14" s="207"/>
    </row>
    <row r="15" spans="1:25" s="1" customFormat="1" ht="16.5" customHeight="1" thickBot="1" x14ac:dyDescent="0.3">
      <c r="A15" s="100">
        <f t="shared" si="2"/>
        <v>44528</v>
      </c>
      <c r="B15" s="143">
        <f t="shared" si="0"/>
        <v>7</v>
      </c>
      <c r="C15" s="143" t="str">
        <f t="shared" si="1"/>
        <v>So</v>
      </c>
      <c r="D15" s="54" t="s">
        <v>19</v>
      </c>
      <c r="E15" s="54"/>
      <c r="F15" s="54" t="s">
        <v>19</v>
      </c>
      <c r="G15" s="54" t="s">
        <v>19</v>
      </c>
      <c r="H15" s="54" t="s">
        <v>19</v>
      </c>
      <c r="I15" s="54" t="s">
        <v>19</v>
      </c>
      <c r="J15" s="54" t="s">
        <v>19</v>
      </c>
      <c r="K15" s="54" t="s">
        <v>19</v>
      </c>
      <c r="L15" s="54" t="s">
        <v>19</v>
      </c>
      <c r="M15" s="54" t="s">
        <v>19</v>
      </c>
      <c r="N15" s="54"/>
      <c r="O15" s="54" t="s">
        <v>19</v>
      </c>
      <c r="P15" s="207"/>
      <c r="Q15" s="54"/>
      <c r="R15" s="54"/>
      <c r="S15" s="54"/>
      <c r="T15" s="54"/>
      <c r="U15" s="54"/>
      <c r="V15" s="54"/>
      <c r="W15" s="54" t="s">
        <v>19</v>
      </c>
      <c r="X15" s="54"/>
      <c r="Y15" s="207"/>
    </row>
    <row r="16" spans="1:25" s="1" customFormat="1" ht="16.5" customHeight="1" thickBot="1" x14ac:dyDescent="0.3">
      <c r="A16" s="100">
        <f t="shared" si="2"/>
        <v>44534</v>
      </c>
      <c r="B16" s="143">
        <f t="shared" si="0"/>
        <v>6</v>
      </c>
      <c r="C16" s="143" t="str">
        <f t="shared" si="1"/>
        <v>Sa</v>
      </c>
      <c r="D16" s="54" t="s">
        <v>19</v>
      </c>
      <c r="E16" s="54" t="s">
        <v>19</v>
      </c>
      <c r="F16" s="54"/>
      <c r="G16" s="54"/>
      <c r="H16" s="54"/>
      <c r="I16" s="54"/>
      <c r="J16" s="122"/>
      <c r="K16" s="54"/>
      <c r="L16" s="54"/>
      <c r="M16" s="54"/>
      <c r="N16" s="54"/>
      <c r="O16" s="54"/>
      <c r="P16" s="54" t="s">
        <v>19</v>
      </c>
      <c r="Q16" s="54" t="s">
        <v>19</v>
      </c>
      <c r="R16" s="54"/>
      <c r="S16" s="54"/>
      <c r="T16" s="54"/>
      <c r="U16" s="54"/>
      <c r="V16" s="54"/>
      <c r="W16" s="54"/>
      <c r="X16" s="54" t="s">
        <v>19</v>
      </c>
      <c r="Y16" s="207"/>
    </row>
    <row r="17" spans="1:30" s="1" customFormat="1" ht="16.5" customHeight="1" thickBot="1" x14ac:dyDescent="0.3">
      <c r="A17" s="100">
        <f t="shared" si="2"/>
        <v>44535</v>
      </c>
      <c r="B17" s="143">
        <f t="shared" si="0"/>
        <v>7</v>
      </c>
      <c r="C17" s="143" t="str">
        <f t="shared" si="1"/>
        <v>So</v>
      </c>
      <c r="D17" s="54" t="s">
        <v>19</v>
      </c>
      <c r="E17" s="54"/>
      <c r="F17" s="54" t="s">
        <v>19</v>
      </c>
      <c r="G17" s="54" t="s">
        <v>19</v>
      </c>
      <c r="H17" s="54" t="s">
        <v>19</v>
      </c>
      <c r="I17" s="54" t="s">
        <v>19</v>
      </c>
      <c r="J17" s="54" t="s">
        <v>19</v>
      </c>
      <c r="K17" s="54" t="s">
        <v>19</v>
      </c>
      <c r="L17" s="54" t="s">
        <v>19</v>
      </c>
      <c r="M17" s="54" t="s">
        <v>19</v>
      </c>
      <c r="N17" s="54"/>
      <c r="O17" s="54" t="s">
        <v>19</v>
      </c>
      <c r="P17" s="207"/>
      <c r="Q17" s="54"/>
      <c r="R17" s="54"/>
      <c r="S17" s="54"/>
      <c r="T17" s="54" t="s">
        <v>19</v>
      </c>
      <c r="U17" s="54" t="s">
        <v>19</v>
      </c>
      <c r="V17" s="54"/>
      <c r="W17" s="54"/>
      <c r="X17" s="54"/>
      <c r="Y17" s="207"/>
    </row>
    <row r="18" spans="1:30" s="1" customFormat="1" ht="16.5" customHeight="1" thickBot="1" x14ac:dyDescent="0.3">
      <c r="A18" s="100">
        <f t="shared" si="2"/>
        <v>44541</v>
      </c>
      <c r="B18" s="143">
        <f t="shared" si="0"/>
        <v>6</v>
      </c>
      <c r="C18" s="143" t="str">
        <f t="shared" si="1"/>
        <v>Sa</v>
      </c>
      <c r="D18" s="54" t="s">
        <v>19</v>
      </c>
      <c r="E18" s="54" t="s">
        <v>19</v>
      </c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207"/>
      <c r="Q18" s="54"/>
      <c r="R18" s="54" t="s">
        <v>19</v>
      </c>
      <c r="S18" s="54" t="s">
        <v>19</v>
      </c>
      <c r="T18" s="54"/>
      <c r="U18" s="54"/>
      <c r="V18" s="54" t="s">
        <v>19</v>
      </c>
      <c r="W18" s="54"/>
      <c r="X18" s="54"/>
      <c r="Y18" s="207"/>
    </row>
    <row r="19" spans="1:30" s="1" customFormat="1" ht="16.5" customHeight="1" thickBot="1" x14ac:dyDescent="0.3">
      <c r="A19" s="100">
        <f t="shared" si="2"/>
        <v>44542</v>
      </c>
      <c r="B19" s="143">
        <f t="shared" si="0"/>
        <v>7</v>
      </c>
      <c r="C19" s="143" t="str">
        <f t="shared" si="1"/>
        <v>So</v>
      </c>
      <c r="D19" s="54" t="s">
        <v>19</v>
      </c>
      <c r="E19" s="54"/>
      <c r="F19" s="54" t="s">
        <v>19</v>
      </c>
      <c r="G19" s="54" t="s">
        <v>19</v>
      </c>
      <c r="H19" s="54" t="s">
        <v>19</v>
      </c>
      <c r="I19" s="54" t="s">
        <v>19</v>
      </c>
      <c r="J19" s="54" t="s">
        <v>19</v>
      </c>
      <c r="K19" s="54" t="s">
        <v>19</v>
      </c>
      <c r="L19" s="54" t="s">
        <v>19</v>
      </c>
      <c r="M19" s="54" t="s">
        <v>19</v>
      </c>
      <c r="N19" s="54"/>
      <c r="O19" s="54" t="s">
        <v>19</v>
      </c>
      <c r="P19" s="207"/>
      <c r="Q19" s="54"/>
      <c r="R19" s="54"/>
      <c r="S19" s="54"/>
      <c r="T19" s="54"/>
      <c r="U19" s="54"/>
      <c r="V19" s="54"/>
      <c r="W19" s="54" t="s">
        <v>19</v>
      </c>
      <c r="X19" s="54"/>
      <c r="Y19" s="274"/>
    </row>
    <row r="20" spans="1:30" s="1" customFormat="1" ht="16.5" customHeight="1" thickBot="1" x14ac:dyDescent="0.3">
      <c r="A20" s="101">
        <f t="shared" si="2"/>
        <v>44548</v>
      </c>
      <c r="B20" s="143">
        <f t="shared" si="0"/>
        <v>6</v>
      </c>
      <c r="C20" s="143" t="str">
        <f t="shared" si="1"/>
        <v>Sa</v>
      </c>
      <c r="D20" s="54" t="s">
        <v>19</v>
      </c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207"/>
      <c r="Q20" s="54"/>
      <c r="R20" s="54"/>
      <c r="S20" s="54"/>
      <c r="T20" s="54"/>
      <c r="U20" s="54"/>
      <c r="V20" s="54"/>
      <c r="W20" s="54"/>
      <c r="X20" s="54"/>
      <c r="Y20" s="207"/>
    </row>
    <row r="21" spans="1:30" s="1" customFormat="1" ht="16.5" customHeight="1" thickBot="1" x14ac:dyDescent="0.3">
      <c r="A21" s="101">
        <f t="shared" si="2"/>
        <v>44549</v>
      </c>
      <c r="B21" s="143">
        <f t="shared" si="0"/>
        <v>7</v>
      </c>
      <c r="C21" s="143" t="str">
        <f t="shared" si="1"/>
        <v>So</v>
      </c>
      <c r="D21" s="54" t="s">
        <v>19</v>
      </c>
      <c r="E21" s="54"/>
      <c r="F21" s="54" t="s">
        <v>19</v>
      </c>
      <c r="G21" s="54" t="s">
        <v>19</v>
      </c>
      <c r="H21" s="54" t="s">
        <v>19</v>
      </c>
      <c r="I21" s="54"/>
      <c r="J21" s="54"/>
      <c r="K21" s="54" t="s">
        <v>19</v>
      </c>
      <c r="L21" s="54" t="s">
        <v>19</v>
      </c>
      <c r="M21" s="54" t="s">
        <v>19</v>
      </c>
      <c r="N21" s="54"/>
      <c r="O21" s="54" t="s">
        <v>19</v>
      </c>
      <c r="P21" s="207"/>
      <c r="Q21" s="54"/>
      <c r="R21" s="54"/>
      <c r="S21" s="54"/>
      <c r="T21" s="54"/>
      <c r="U21" s="54"/>
      <c r="V21" s="54"/>
      <c r="W21" s="54"/>
      <c r="X21" s="54"/>
      <c r="Y21" s="274"/>
    </row>
    <row r="22" spans="1:30" s="1" customFormat="1" ht="16.5" customHeight="1" thickBot="1" x14ac:dyDescent="0.3">
      <c r="A22" s="101">
        <f t="shared" si="2"/>
        <v>44555</v>
      </c>
      <c r="B22" s="143">
        <f t="shared" si="0"/>
        <v>6</v>
      </c>
      <c r="C22" s="143" t="str">
        <f t="shared" si="1"/>
        <v>Sa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258"/>
      <c r="Q22" s="255"/>
      <c r="R22" s="255"/>
      <c r="S22" s="255"/>
      <c r="T22" s="255"/>
      <c r="U22" s="255"/>
      <c r="V22" s="255"/>
      <c r="W22" s="255"/>
      <c r="X22" s="255"/>
      <c r="Y22" s="257" t="s">
        <v>367</v>
      </c>
    </row>
    <row r="23" spans="1:30" s="1" customFormat="1" ht="16.5" customHeight="1" thickBot="1" x14ac:dyDescent="0.3">
      <c r="A23" s="101">
        <f t="shared" si="2"/>
        <v>44556</v>
      </c>
      <c r="B23" s="143">
        <f t="shared" si="0"/>
        <v>7</v>
      </c>
      <c r="C23" s="143" t="str">
        <f t="shared" si="1"/>
        <v>So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258"/>
      <c r="Q23" s="255"/>
      <c r="R23" s="255"/>
      <c r="S23" s="255"/>
      <c r="T23" s="255"/>
      <c r="U23" s="255"/>
      <c r="V23" s="255"/>
      <c r="W23" s="255"/>
      <c r="X23" s="255"/>
      <c r="Y23" s="257"/>
    </row>
    <row r="24" spans="1:30" s="1" customFormat="1" ht="16.5" customHeight="1" thickBot="1" x14ac:dyDescent="0.3">
      <c r="A24" s="101">
        <f t="shared" si="2"/>
        <v>44562</v>
      </c>
      <c r="B24" s="143">
        <f t="shared" si="0"/>
        <v>6</v>
      </c>
      <c r="C24" s="143" t="str">
        <f t="shared" si="1"/>
        <v>Sa</v>
      </c>
      <c r="D24" s="54"/>
      <c r="E24" s="54"/>
      <c r="F24" s="54"/>
      <c r="G24" s="54"/>
      <c r="H24" s="54"/>
      <c r="I24" s="54"/>
      <c r="J24" s="122"/>
      <c r="K24" s="54"/>
      <c r="L24" s="54"/>
      <c r="M24" s="54"/>
      <c r="N24" s="54"/>
      <c r="O24" s="54"/>
      <c r="P24" s="258"/>
      <c r="Q24" s="255"/>
      <c r="R24" s="255"/>
      <c r="S24" s="255"/>
      <c r="T24" s="255"/>
      <c r="U24" s="255"/>
      <c r="V24" s="255"/>
      <c r="W24" s="255"/>
      <c r="X24" s="255"/>
      <c r="Y24" s="257"/>
    </row>
    <row r="25" spans="1:30" s="1" customFormat="1" ht="16.5" customHeight="1" thickBot="1" x14ac:dyDescent="0.3">
      <c r="A25" s="101">
        <f t="shared" si="2"/>
        <v>44563</v>
      </c>
      <c r="B25" s="143">
        <f t="shared" si="0"/>
        <v>7</v>
      </c>
      <c r="C25" s="143" t="str">
        <f t="shared" si="1"/>
        <v>So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258"/>
      <c r="Q25" s="255"/>
      <c r="R25" s="255"/>
      <c r="S25" s="255"/>
      <c r="T25" s="255"/>
      <c r="U25" s="255"/>
      <c r="V25" s="255"/>
      <c r="W25" s="255"/>
      <c r="X25" s="255"/>
      <c r="Y25" s="257"/>
      <c r="AD25" s="1" t="s">
        <v>19</v>
      </c>
    </row>
    <row r="26" spans="1:30" s="1" customFormat="1" ht="16.5" customHeight="1" thickBot="1" x14ac:dyDescent="0.3">
      <c r="A26" s="101">
        <v>44568</v>
      </c>
      <c r="B26" s="143">
        <f t="shared" si="0"/>
        <v>5</v>
      </c>
      <c r="C26" s="143" t="str">
        <f t="shared" si="1"/>
        <v>Fr</v>
      </c>
      <c r="D26" s="316" t="s">
        <v>19</v>
      </c>
      <c r="E26" s="54"/>
      <c r="F26" s="54"/>
      <c r="G26" s="54"/>
      <c r="H26" s="54"/>
      <c r="I26" s="316" t="s">
        <v>19</v>
      </c>
      <c r="J26" s="54"/>
      <c r="K26" s="54"/>
      <c r="L26" s="54"/>
      <c r="M26" s="54"/>
      <c r="N26" s="54"/>
      <c r="O26" s="54"/>
      <c r="P26" s="258"/>
      <c r="Q26" s="255"/>
      <c r="R26" s="255"/>
      <c r="S26" s="255"/>
      <c r="T26" s="255"/>
      <c r="U26" s="255"/>
      <c r="V26" s="255"/>
      <c r="W26" s="255"/>
      <c r="X26" s="255"/>
      <c r="Y26" s="897" t="s">
        <v>796</v>
      </c>
    </row>
    <row r="27" spans="1:30" s="1" customFormat="1" ht="16.5" customHeight="1" thickBot="1" x14ac:dyDescent="0.3">
      <c r="A27" s="101">
        <f>A24+7</f>
        <v>44569</v>
      </c>
      <c r="B27" s="143">
        <f t="shared" si="0"/>
        <v>6</v>
      </c>
      <c r="C27" s="143" t="str">
        <f t="shared" si="1"/>
        <v>Sa</v>
      </c>
      <c r="D27" s="316" t="s">
        <v>19</v>
      </c>
      <c r="E27" s="54"/>
      <c r="F27" s="54"/>
      <c r="G27" s="54"/>
      <c r="H27" s="54"/>
      <c r="I27" s="316" t="s">
        <v>19</v>
      </c>
      <c r="J27" s="54"/>
      <c r="K27" s="54"/>
      <c r="L27" s="54"/>
      <c r="M27" s="54"/>
      <c r="N27" s="54"/>
      <c r="O27" s="54"/>
      <c r="P27" s="258"/>
      <c r="Q27" s="255"/>
      <c r="R27" s="255"/>
      <c r="S27" s="255"/>
      <c r="T27" s="255"/>
      <c r="U27" s="255"/>
      <c r="V27" s="255"/>
      <c r="W27" s="255"/>
      <c r="X27" s="255"/>
      <c r="Y27" s="898"/>
    </row>
    <row r="28" spans="1:30" s="1" customFormat="1" ht="16.5" customHeight="1" thickBot="1" x14ac:dyDescent="0.3">
      <c r="A28" s="101">
        <f>A25+7</f>
        <v>44570</v>
      </c>
      <c r="B28" s="143">
        <f t="shared" si="0"/>
        <v>7</v>
      </c>
      <c r="C28" s="143" t="str">
        <f t="shared" si="1"/>
        <v>So</v>
      </c>
      <c r="D28" s="316" t="s">
        <v>19</v>
      </c>
      <c r="E28" s="54"/>
      <c r="F28" s="54"/>
      <c r="G28" s="54"/>
      <c r="H28" s="54"/>
      <c r="I28" s="316" t="s">
        <v>19</v>
      </c>
      <c r="J28" s="54"/>
      <c r="K28" s="54"/>
      <c r="L28" s="54"/>
      <c r="M28" s="54"/>
      <c r="N28" s="54"/>
      <c r="O28" s="54"/>
      <c r="P28" s="258"/>
      <c r="Q28" s="255"/>
      <c r="R28" s="255"/>
      <c r="S28" s="255"/>
      <c r="T28" s="255"/>
      <c r="U28" s="255"/>
      <c r="V28" s="255"/>
      <c r="W28" s="255"/>
      <c r="X28" s="255"/>
      <c r="Y28" s="992"/>
    </row>
    <row r="29" spans="1:30" s="1" customFormat="1" ht="16.5" thickBot="1" x14ac:dyDescent="0.3">
      <c r="A29" s="101">
        <f t="shared" si="2"/>
        <v>44576</v>
      </c>
      <c r="B29" s="143">
        <f t="shared" si="0"/>
        <v>6</v>
      </c>
      <c r="C29" s="143" t="str">
        <f t="shared" si="1"/>
        <v>Sa</v>
      </c>
      <c r="D29" s="54" t="s">
        <v>19</v>
      </c>
      <c r="E29" s="54" t="s">
        <v>19</v>
      </c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 t="s">
        <v>19</v>
      </c>
      <c r="Q29" s="54" t="s">
        <v>19</v>
      </c>
      <c r="R29" s="54"/>
      <c r="S29" s="54"/>
      <c r="T29" s="54"/>
      <c r="U29" s="54"/>
      <c r="V29" s="54" t="s">
        <v>19</v>
      </c>
      <c r="W29" s="54"/>
      <c r="X29" s="54"/>
      <c r="Y29" s="296"/>
    </row>
    <row r="30" spans="1:30" s="1" customFormat="1" ht="16.5" thickBot="1" x14ac:dyDescent="0.3">
      <c r="A30" s="101">
        <f t="shared" si="2"/>
        <v>44577</v>
      </c>
      <c r="B30" s="143">
        <f t="shared" si="0"/>
        <v>7</v>
      </c>
      <c r="C30" s="143" t="str">
        <f t="shared" si="1"/>
        <v>So</v>
      </c>
      <c r="D30" s="54" t="s">
        <v>19</v>
      </c>
      <c r="E30" s="54"/>
      <c r="F30" s="54" t="s">
        <v>19</v>
      </c>
      <c r="G30" s="54" t="s">
        <v>19</v>
      </c>
      <c r="H30" s="54" t="s">
        <v>19</v>
      </c>
      <c r="I30" s="54" t="s">
        <v>19</v>
      </c>
      <c r="J30" s="54" t="s">
        <v>19</v>
      </c>
      <c r="K30" s="54" t="s">
        <v>19</v>
      </c>
      <c r="L30" s="54" t="s">
        <v>19</v>
      </c>
      <c r="M30" s="54" t="s">
        <v>19</v>
      </c>
      <c r="N30" s="54"/>
      <c r="O30" s="54"/>
      <c r="P30" s="207"/>
      <c r="Q30" s="54"/>
      <c r="R30" s="54"/>
      <c r="S30" s="54"/>
      <c r="T30" s="54" t="s">
        <v>19</v>
      </c>
      <c r="U30" s="54" t="s">
        <v>19</v>
      </c>
      <c r="V30" s="54"/>
      <c r="W30" s="54"/>
      <c r="X30" s="54"/>
      <c r="Y30" s="296"/>
    </row>
    <row r="31" spans="1:30" s="1" customFormat="1" ht="16.5" customHeight="1" thickBot="1" x14ac:dyDescent="0.3">
      <c r="A31" s="101">
        <f t="shared" si="2"/>
        <v>44583</v>
      </c>
      <c r="B31" s="143">
        <f t="shared" si="0"/>
        <v>6</v>
      </c>
      <c r="C31" s="143" t="str">
        <f t="shared" si="1"/>
        <v>Sa</v>
      </c>
      <c r="D31" s="54" t="s">
        <v>19</v>
      </c>
      <c r="E31" s="54" t="s">
        <v>19</v>
      </c>
      <c r="F31" s="54"/>
      <c r="G31" s="54"/>
      <c r="H31" s="54"/>
      <c r="I31" s="54"/>
      <c r="J31" s="54"/>
      <c r="K31" s="54"/>
      <c r="L31" s="54"/>
      <c r="M31" s="54"/>
      <c r="N31" s="54"/>
      <c r="O31" s="1043" t="s">
        <v>140</v>
      </c>
      <c r="P31" s="207"/>
      <c r="Q31" s="54"/>
      <c r="R31" s="54" t="s">
        <v>19</v>
      </c>
      <c r="S31" s="54" t="s">
        <v>19</v>
      </c>
      <c r="T31" s="54"/>
      <c r="U31" s="54"/>
      <c r="V31" s="54"/>
      <c r="W31" s="54"/>
      <c r="X31" s="54" t="s">
        <v>19</v>
      </c>
      <c r="Y31" s="1088" t="s">
        <v>794</v>
      </c>
    </row>
    <row r="32" spans="1:30" s="1" customFormat="1" ht="16.5" customHeight="1" thickBot="1" x14ac:dyDescent="0.3">
      <c r="A32" s="101">
        <f t="shared" si="2"/>
        <v>44584</v>
      </c>
      <c r="B32" s="143">
        <f t="shared" si="0"/>
        <v>7</v>
      </c>
      <c r="C32" s="143" t="str">
        <f t="shared" si="1"/>
        <v>So</v>
      </c>
      <c r="D32" s="54" t="s">
        <v>19</v>
      </c>
      <c r="E32" s="54"/>
      <c r="F32" s="54" t="s">
        <v>19</v>
      </c>
      <c r="G32" s="54" t="s">
        <v>19</v>
      </c>
      <c r="H32" s="54" t="s">
        <v>19</v>
      </c>
      <c r="I32" s="54" t="s">
        <v>19</v>
      </c>
      <c r="J32" s="54" t="s">
        <v>19</v>
      </c>
      <c r="K32" s="54" t="s">
        <v>19</v>
      </c>
      <c r="L32" s="54" t="s">
        <v>19</v>
      </c>
      <c r="M32" s="54" t="s">
        <v>19</v>
      </c>
      <c r="N32" s="54"/>
      <c r="O32" s="1044"/>
      <c r="P32" s="207"/>
      <c r="Q32" s="54"/>
      <c r="R32" s="54"/>
      <c r="S32" s="54"/>
      <c r="T32" s="54" t="s">
        <v>19</v>
      </c>
      <c r="U32" s="54" t="s">
        <v>19</v>
      </c>
      <c r="V32" s="54"/>
      <c r="W32" s="54" t="s">
        <v>19</v>
      </c>
      <c r="X32" s="54"/>
      <c r="Y32" s="1089"/>
    </row>
    <row r="33" spans="1:25" s="1" customFormat="1" ht="16.5" customHeight="1" thickBot="1" x14ac:dyDescent="0.3">
      <c r="A33" s="101">
        <f t="shared" si="2"/>
        <v>44590</v>
      </c>
      <c r="B33" s="143">
        <f t="shared" si="0"/>
        <v>6</v>
      </c>
      <c r="C33" s="143" t="str">
        <f t="shared" si="1"/>
        <v>Sa</v>
      </c>
      <c r="D33" s="54" t="s">
        <v>19</v>
      </c>
      <c r="E33" s="54" t="s">
        <v>19</v>
      </c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 t="s">
        <v>19</v>
      </c>
      <c r="Q33" s="54" t="s">
        <v>19</v>
      </c>
      <c r="R33" s="54"/>
      <c r="S33" s="54"/>
      <c r="T33" s="54"/>
      <c r="U33" s="54"/>
      <c r="V33" s="54" t="s">
        <v>19</v>
      </c>
      <c r="W33" s="54"/>
      <c r="X33" s="54"/>
      <c r="Y33" s="253"/>
    </row>
    <row r="34" spans="1:25" s="1" customFormat="1" ht="16.5" customHeight="1" thickBot="1" x14ac:dyDescent="0.3">
      <c r="A34" s="101">
        <f t="shared" si="2"/>
        <v>44591</v>
      </c>
      <c r="B34" s="143">
        <f t="shared" si="0"/>
        <v>7</v>
      </c>
      <c r="C34" s="143" t="str">
        <f t="shared" si="1"/>
        <v>So</v>
      </c>
      <c r="D34" s="54" t="s">
        <v>19</v>
      </c>
      <c r="E34" s="54"/>
      <c r="F34" s="54" t="s">
        <v>19</v>
      </c>
      <c r="G34" s="54" t="s">
        <v>19</v>
      </c>
      <c r="H34" s="54" t="s">
        <v>19</v>
      </c>
      <c r="I34" s="54" t="s">
        <v>19</v>
      </c>
      <c r="J34" s="54" t="s">
        <v>19</v>
      </c>
      <c r="K34" s="54" t="s">
        <v>19</v>
      </c>
      <c r="L34" s="54" t="s">
        <v>19</v>
      </c>
      <c r="M34" s="54"/>
      <c r="N34" s="54"/>
      <c r="O34" s="54"/>
      <c r="P34" s="207"/>
      <c r="Q34" s="54"/>
      <c r="R34" s="54"/>
      <c r="S34" s="54"/>
      <c r="T34" s="54"/>
      <c r="U34" s="54"/>
      <c r="V34" s="54"/>
      <c r="W34" s="54"/>
      <c r="X34" s="54"/>
      <c r="Y34" s="207"/>
    </row>
    <row r="35" spans="1:25" s="1" customFormat="1" ht="16.5" customHeight="1" thickBot="1" x14ac:dyDescent="0.3">
      <c r="A35" s="101">
        <f t="shared" si="2"/>
        <v>44597</v>
      </c>
      <c r="B35" s="143">
        <f t="shared" si="0"/>
        <v>6</v>
      </c>
      <c r="C35" s="143" t="str">
        <f t="shared" si="1"/>
        <v>Sa</v>
      </c>
      <c r="D35" s="54" t="s">
        <v>19</v>
      </c>
      <c r="E35" s="54"/>
      <c r="F35" s="54"/>
      <c r="G35" s="54"/>
      <c r="H35" s="54"/>
      <c r="I35" s="54"/>
      <c r="J35" s="54"/>
      <c r="K35" s="54"/>
      <c r="L35" s="54"/>
      <c r="M35" s="1090" t="s">
        <v>649</v>
      </c>
      <c r="N35" s="1091"/>
      <c r="O35" s="54"/>
      <c r="P35" s="207"/>
      <c r="Q35" s="54"/>
      <c r="R35" s="54" t="s">
        <v>19</v>
      </c>
      <c r="S35" s="54" t="s">
        <v>19</v>
      </c>
      <c r="T35" s="54"/>
      <c r="U35" s="54"/>
      <c r="V35" s="54" t="s">
        <v>19</v>
      </c>
      <c r="W35" s="54"/>
      <c r="X35" s="54"/>
      <c r="Y35" s="1054" t="s">
        <v>792</v>
      </c>
    </row>
    <row r="36" spans="1:25" s="1" customFormat="1" ht="16.5" customHeight="1" thickBot="1" x14ac:dyDescent="0.3">
      <c r="A36" s="101">
        <f>A34+7</f>
        <v>44598</v>
      </c>
      <c r="B36" s="143">
        <f t="shared" si="0"/>
        <v>7</v>
      </c>
      <c r="C36" s="158" t="str">
        <f t="shared" si="1"/>
        <v>So</v>
      </c>
      <c r="D36" s="54" t="s">
        <v>19</v>
      </c>
      <c r="E36" s="54"/>
      <c r="F36" s="54"/>
      <c r="G36" s="54"/>
      <c r="H36" s="54"/>
      <c r="I36" s="54"/>
      <c r="J36" s="54"/>
      <c r="K36" s="54" t="s">
        <v>19</v>
      </c>
      <c r="L36" s="54" t="s">
        <v>19</v>
      </c>
      <c r="M36" s="1092"/>
      <c r="N36" s="1093"/>
      <c r="O36" s="54"/>
      <c r="P36" s="207"/>
      <c r="Q36" s="54"/>
      <c r="R36" s="54"/>
      <c r="S36" s="54"/>
      <c r="T36" s="54" t="s">
        <v>19</v>
      </c>
      <c r="U36" s="54" t="s">
        <v>19</v>
      </c>
      <c r="V36" s="54"/>
      <c r="W36" s="54" t="s">
        <v>19</v>
      </c>
      <c r="X36" s="54"/>
      <c r="Y36" s="1055"/>
    </row>
    <row r="37" spans="1:25" s="1" customFormat="1" ht="16.5" customHeight="1" thickBot="1" x14ac:dyDescent="0.3">
      <c r="A37" s="101">
        <f>A35+7</f>
        <v>44604</v>
      </c>
      <c r="B37" s="143">
        <f t="shared" si="0"/>
        <v>6</v>
      </c>
      <c r="C37" s="143" t="str">
        <f t="shared" si="1"/>
        <v>Sa</v>
      </c>
      <c r="D37" s="54" t="s">
        <v>19</v>
      </c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207"/>
      <c r="Q37" s="54"/>
      <c r="R37" s="54"/>
      <c r="S37" s="54"/>
      <c r="T37" s="54" t="s">
        <v>19</v>
      </c>
      <c r="U37" s="54" t="s">
        <v>19</v>
      </c>
      <c r="V37" s="54"/>
      <c r="W37" s="54" t="s">
        <v>19</v>
      </c>
      <c r="X37" s="54"/>
      <c r="Y37" s="207"/>
    </row>
    <row r="38" spans="1:25" s="1" customFormat="1" ht="16.5" customHeight="1" thickBot="1" x14ac:dyDescent="0.3">
      <c r="A38" s="101">
        <f t="shared" si="2"/>
        <v>44605</v>
      </c>
      <c r="B38" s="143">
        <f t="shared" si="0"/>
        <v>7</v>
      </c>
      <c r="C38" s="143" t="str">
        <f t="shared" si="1"/>
        <v>So</v>
      </c>
      <c r="D38" s="54" t="s">
        <v>19</v>
      </c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207"/>
      <c r="Q38" s="54"/>
      <c r="R38" s="54"/>
      <c r="S38" s="54"/>
      <c r="T38" s="54" t="s">
        <v>19</v>
      </c>
      <c r="U38" s="54" t="s">
        <v>19</v>
      </c>
      <c r="V38" s="54"/>
      <c r="W38" s="54" t="s">
        <v>19</v>
      </c>
      <c r="X38" s="54"/>
      <c r="Y38" s="207"/>
    </row>
    <row r="39" spans="1:25" s="1" customFormat="1" ht="18" customHeight="1" thickBot="1" x14ac:dyDescent="0.3">
      <c r="A39" s="101">
        <f t="shared" si="2"/>
        <v>44611</v>
      </c>
      <c r="B39" s="143">
        <f t="shared" si="0"/>
        <v>6</v>
      </c>
      <c r="C39" s="143" t="str">
        <f t="shared" si="1"/>
        <v>Sa</v>
      </c>
      <c r="D39" s="54"/>
      <c r="E39" s="289" t="s">
        <v>163</v>
      </c>
      <c r="F39" s="54"/>
      <c r="G39" s="54"/>
      <c r="H39" s="54"/>
      <c r="I39" s="54"/>
      <c r="J39" s="289" t="s">
        <v>163</v>
      </c>
      <c r="K39" s="54"/>
      <c r="L39" s="54"/>
      <c r="M39" s="998" t="s">
        <v>793</v>
      </c>
      <c r="N39" s="1000"/>
      <c r="O39" s="970" t="s">
        <v>22</v>
      </c>
      <c r="P39" s="1039" t="s">
        <v>140</v>
      </c>
      <c r="Q39" s="1040"/>
      <c r="R39" s="54"/>
      <c r="S39" s="54"/>
      <c r="T39" s="1039" t="s">
        <v>140</v>
      </c>
      <c r="U39" s="1040"/>
      <c r="V39" s="54"/>
      <c r="W39" s="54"/>
      <c r="X39" s="54" t="s">
        <v>19</v>
      </c>
      <c r="Y39" s="1088" t="s">
        <v>798</v>
      </c>
    </row>
    <row r="40" spans="1:25" s="1" customFormat="1" ht="18.75" customHeight="1" thickBot="1" x14ac:dyDescent="0.3">
      <c r="A40" s="101">
        <f t="shared" si="2"/>
        <v>44612</v>
      </c>
      <c r="B40" s="143">
        <f t="shared" si="0"/>
        <v>7</v>
      </c>
      <c r="C40" s="143" t="str">
        <f t="shared" si="1"/>
        <v>So</v>
      </c>
      <c r="D40" s="54"/>
      <c r="E40" s="289" t="s">
        <v>163</v>
      </c>
      <c r="F40" s="54"/>
      <c r="G40" s="54"/>
      <c r="H40" s="54"/>
      <c r="I40" s="54"/>
      <c r="J40" s="289" t="s">
        <v>163</v>
      </c>
      <c r="K40" s="54"/>
      <c r="L40" s="54"/>
      <c r="M40" s="1001"/>
      <c r="N40" s="1003"/>
      <c r="O40" s="971"/>
      <c r="P40" s="1041"/>
      <c r="Q40" s="1042"/>
      <c r="R40" s="54"/>
      <c r="S40" s="54"/>
      <c r="T40" s="1041"/>
      <c r="U40" s="1042"/>
      <c r="V40" s="54"/>
      <c r="W40" s="54"/>
      <c r="X40" s="54"/>
      <c r="Y40" s="1089"/>
    </row>
    <row r="41" spans="1:25" s="1" customFormat="1" ht="18.75" customHeight="1" thickBot="1" x14ac:dyDescent="0.3">
      <c r="A41" s="101">
        <f t="shared" si="2"/>
        <v>44618</v>
      </c>
      <c r="B41" s="143">
        <f t="shared" si="0"/>
        <v>6</v>
      </c>
      <c r="C41" s="143" t="str">
        <f t="shared" si="1"/>
        <v>Sa</v>
      </c>
      <c r="D41" s="316"/>
      <c r="E41" s="316"/>
      <c r="F41" s="316"/>
      <c r="G41" s="316"/>
      <c r="H41" s="316"/>
      <c r="I41" s="316"/>
      <c r="J41" s="316"/>
      <c r="K41" s="316"/>
      <c r="L41" s="316"/>
      <c r="M41" s="1094" t="s">
        <v>795</v>
      </c>
      <c r="N41" s="1095"/>
      <c r="O41" s="316"/>
      <c r="P41" s="257"/>
      <c r="Q41" s="316"/>
      <c r="R41" s="1039" t="s">
        <v>140</v>
      </c>
      <c r="S41" s="1040"/>
      <c r="T41" s="316"/>
      <c r="U41" s="316"/>
      <c r="V41" s="316"/>
      <c r="W41" s="316"/>
      <c r="X41" s="316"/>
      <c r="Y41" s="897" t="s">
        <v>797</v>
      </c>
    </row>
    <row r="42" spans="1:25" s="1" customFormat="1" ht="24.75" customHeight="1" thickBot="1" x14ac:dyDescent="0.3">
      <c r="A42" s="101">
        <f t="shared" si="2"/>
        <v>44619</v>
      </c>
      <c r="B42" s="143">
        <f t="shared" si="0"/>
        <v>7</v>
      </c>
      <c r="C42" s="143" t="str">
        <f t="shared" si="1"/>
        <v>So</v>
      </c>
      <c r="D42" s="316"/>
      <c r="E42" s="316"/>
      <c r="F42" s="316"/>
      <c r="G42" s="316"/>
      <c r="H42" s="316"/>
      <c r="I42" s="316"/>
      <c r="J42" s="316"/>
      <c r="K42" s="316"/>
      <c r="L42" s="316"/>
      <c r="M42" s="1096"/>
      <c r="N42" s="1097"/>
      <c r="O42" s="316"/>
      <c r="P42" s="257"/>
      <c r="Q42" s="316"/>
      <c r="R42" s="1041"/>
      <c r="S42" s="1042"/>
      <c r="T42" s="316"/>
      <c r="U42" s="316"/>
      <c r="V42" s="316"/>
      <c r="W42" s="316"/>
      <c r="X42" s="316"/>
      <c r="Y42" s="898"/>
    </row>
    <row r="43" spans="1:25" s="1" customFormat="1" ht="16.5" customHeight="1" thickBot="1" x14ac:dyDescent="0.3">
      <c r="A43" s="101">
        <f t="shared" si="2"/>
        <v>44625</v>
      </c>
      <c r="B43" s="143">
        <f t="shared" si="0"/>
        <v>6</v>
      </c>
      <c r="C43" s="143" t="str">
        <f t="shared" si="1"/>
        <v>Sa</v>
      </c>
      <c r="D43" s="54"/>
      <c r="E43" s="54"/>
      <c r="F43" s="54"/>
      <c r="G43" s="54"/>
      <c r="H43" s="54"/>
      <c r="I43" s="1045" t="s">
        <v>22</v>
      </c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98"/>
      <c r="Y43" s="349" t="s">
        <v>783</v>
      </c>
    </row>
    <row r="44" spans="1:25" s="1" customFormat="1" ht="16.5" customHeight="1" thickBot="1" x14ac:dyDescent="0.3">
      <c r="A44" s="101">
        <f t="shared" si="2"/>
        <v>44626</v>
      </c>
      <c r="B44" s="143">
        <f t="shared" si="0"/>
        <v>7</v>
      </c>
      <c r="C44" s="143" t="str">
        <f t="shared" si="1"/>
        <v>So</v>
      </c>
      <c r="D44" s="54"/>
      <c r="E44" s="54"/>
      <c r="F44" s="54"/>
      <c r="G44" s="54"/>
      <c r="H44" s="54"/>
      <c r="I44" s="1046"/>
      <c r="J44" s="54"/>
      <c r="K44" s="54"/>
      <c r="L44" s="54"/>
      <c r="M44" s="54"/>
      <c r="N44" s="54"/>
      <c r="O44" s="278"/>
      <c r="P44" s="54"/>
      <c r="Q44" s="54"/>
      <c r="R44" s="54"/>
      <c r="S44" s="54"/>
      <c r="T44" s="54"/>
      <c r="U44" s="54"/>
      <c r="V44" s="54"/>
      <c r="W44" s="54"/>
      <c r="X44" s="98"/>
      <c r="Y44" s="349" t="s">
        <v>784</v>
      </c>
    </row>
    <row r="45" spans="1:25" s="1" customFormat="1" ht="16.5" customHeight="1" thickBot="1" x14ac:dyDescent="0.3">
      <c r="A45" s="101">
        <f t="shared" si="2"/>
        <v>44632</v>
      </c>
      <c r="B45" s="143">
        <f t="shared" si="0"/>
        <v>6</v>
      </c>
      <c r="C45" s="143" t="str">
        <f t="shared" si="1"/>
        <v>Sa</v>
      </c>
      <c r="D45" s="924" t="s">
        <v>22</v>
      </c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298"/>
      <c r="S45" s="298"/>
      <c r="T45" s="54"/>
      <c r="U45" s="54"/>
      <c r="V45" s="54"/>
      <c r="W45" s="54"/>
      <c r="X45" s="54"/>
      <c r="Y45" s="348" t="s">
        <v>786</v>
      </c>
    </row>
    <row r="46" spans="1:25" s="1" customFormat="1" ht="16.5" customHeight="1" thickBot="1" x14ac:dyDescent="0.3">
      <c r="A46" s="101">
        <f t="shared" si="2"/>
        <v>44633</v>
      </c>
      <c r="B46" s="143">
        <f t="shared" si="0"/>
        <v>7</v>
      </c>
      <c r="C46" s="143" t="str">
        <f t="shared" si="1"/>
        <v>So</v>
      </c>
      <c r="D46" s="925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298"/>
      <c r="S46" s="298"/>
      <c r="T46" s="54"/>
      <c r="U46" s="54"/>
      <c r="V46" s="54"/>
      <c r="W46" s="54"/>
      <c r="X46" s="54"/>
      <c r="Y46" s="332" t="s">
        <v>787</v>
      </c>
    </row>
    <row r="47" spans="1:25" s="1" customFormat="1" ht="24.75" thickBot="1" x14ac:dyDescent="0.3">
      <c r="A47" s="101">
        <f t="shared" si="2"/>
        <v>44639</v>
      </c>
      <c r="B47" s="143">
        <f t="shared" si="0"/>
        <v>6</v>
      </c>
      <c r="C47" s="143" t="str">
        <f t="shared" si="1"/>
        <v>Sa</v>
      </c>
      <c r="D47" s="54"/>
      <c r="E47" s="54"/>
      <c r="F47" s="54"/>
      <c r="G47" s="54"/>
      <c r="H47" s="54"/>
      <c r="I47" s="54"/>
      <c r="J47" s="54"/>
      <c r="K47" s="54"/>
      <c r="L47" s="54"/>
      <c r="M47" s="984" t="s">
        <v>743</v>
      </c>
      <c r="N47" s="985"/>
      <c r="O47" s="54"/>
      <c r="P47" s="54"/>
      <c r="Q47" s="54"/>
      <c r="R47" s="54"/>
      <c r="S47" s="54"/>
      <c r="T47" s="972" t="s">
        <v>22</v>
      </c>
      <c r="U47" s="973"/>
      <c r="V47" s="54"/>
      <c r="W47" s="54"/>
      <c r="X47" s="54"/>
      <c r="Y47" s="351" t="s">
        <v>788</v>
      </c>
    </row>
    <row r="48" spans="1:25" s="1" customFormat="1" ht="24.75" thickBot="1" x14ac:dyDescent="0.3">
      <c r="A48" s="101">
        <f t="shared" si="2"/>
        <v>44640</v>
      </c>
      <c r="B48" s="143">
        <f t="shared" si="0"/>
        <v>7</v>
      </c>
      <c r="C48" s="143" t="str">
        <f t="shared" si="1"/>
        <v>So</v>
      </c>
      <c r="D48" s="54"/>
      <c r="E48" s="54"/>
      <c r="F48" s="54"/>
      <c r="G48" s="54"/>
      <c r="H48" s="54"/>
      <c r="I48" s="54"/>
      <c r="J48" s="54"/>
      <c r="K48" s="54"/>
      <c r="L48" s="54"/>
      <c r="M48" s="986"/>
      <c r="N48" s="987"/>
      <c r="O48" s="54"/>
      <c r="P48" s="54"/>
      <c r="Q48" s="54"/>
      <c r="R48" s="54"/>
      <c r="S48" s="54"/>
      <c r="T48" s="974"/>
      <c r="U48" s="975"/>
      <c r="V48" s="54"/>
      <c r="W48" s="54"/>
      <c r="X48" s="54"/>
      <c r="Y48" s="350" t="s">
        <v>785</v>
      </c>
    </row>
    <row r="49" spans="1:25" s="1" customFormat="1" ht="36.75" thickBot="1" x14ac:dyDescent="0.3">
      <c r="A49" s="101">
        <f t="shared" si="2"/>
        <v>44646</v>
      </c>
      <c r="B49" s="143">
        <f t="shared" si="0"/>
        <v>6</v>
      </c>
      <c r="C49" s="158" t="str">
        <f t="shared" si="1"/>
        <v>Sa</v>
      </c>
      <c r="D49" s="54"/>
      <c r="E49" s="54"/>
      <c r="F49" s="54"/>
      <c r="G49" s="54"/>
      <c r="H49" s="54"/>
      <c r="I49" s="54"/>
      <c r="J49" s="54"/>
      <c r="K49" s="54"/>
      <c r="L49" s="54"/>
      <c r="M49" s="976" t="s">
        <v>744</v>
      </c>
      <c r="N49" s="977"/>
      <c r="O49" s="54"/>
      <c r="P49" s="980" t="s">
        <v>22</v>
      </c>
      <c r="Q49" s="981"/>
      <c r="R49" s="54"/>
      <c r="S49" s="54"/>
      <c r="T49" s="54"/>
      <c r="U49" s="54"/>
      <c r="V49" s="54"/>
      <c r="W49" s="54"/>
      <c r="X49" s="54"/>
      <c r="Y49" s="352" t="s">
        <v>790</v>
      </c>
    </row>
    <row r="50" spans="1:25" s="1" customFormat="1" ht="24.75" thickBot="1" x14ac:dyDescent="0.3">
      <c r="A50" s="101">
        <f t="shared" si="2"/>
        <v>44647</v>
      </c>
      <c r="B50" s="143">
        <f t="shared" si="0"/>
        <v>7</v>
      </c>
      <c r="C50" s="158" t="str">
        <f t="shared" si="1"/>
        <v>So</v>
      </c>
      <c r="D50" s="54"/>
      <c r="E50" s="54"/>
      <c r="F50" s="54"/>
      <c r="G50" s="54"/>
      <c r="H50" s="54"/>
      <c r="I50" s="54"/>
      <c r="J50" s="54"/>
      <c r="K50" s="54"/>
      <c r="L50" s="54"/>
      <c r="M50" s="978"/>
      <c r="N50" s="979"/>
      <c r="O50" s="54"/>
      <c r="P50" s="982"/>
      <c r="Q50" s="983"/>
      <c r="R50" s="54"/>
      <c r="S50" s="54"/>
      <c r="T50" s="54"/>
      <c r="U50" s="54"/>
      <c r="V50" s="54"/>
      <c r="W50" s="54"/>
      <c r="X50" s="54"/>
      <c r="Y50" s="353" t="s">
        <v>789</v>
      </c>
    </row>
    <row r="51" spans="1:25" s="1" customFormat="1" ht="16.5" customHeight="1" thickBot="1" x14ac:dyDescent="0.3">
      <c r="A51" s="101">
        <f t="shared" si="2"/>
        <v>44653</v>
      </c>
      <c r="B51" s="143">
        <f t="shared" si="0"/>
        <v>6</v>
      </c>
      <c r="C51" s="143" t="str">
        <f t="shared" si="1"/>
        <v>Sa</v>
      </c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207"/>
      <c r="Q51" s="54"/>
      <c r="R51" s="964" t="s">
        <v>22</v>
      </c>
      <c r="S51" s="965"/>
      <c r="T51" s="54"/>
      <c r="U51" s="54"/>
      <c r="V51" s="54"/>
      <c r="W51" s="54"/>
      <c r="X51" s="54"/>
      <c r="Y51" s="968" t="s">
        <v>791</v>
      </c>
    </row>
    <row r="52" spans="1:25" s="1" customFormat="1" ht="16.5" customHeight="1" thickBot="1" x14ac:dyDescent="0.3">
      <c r="A52" s="101">
        <f t="shared" si="2"/>
        <v>44654</v>
      </c>
      <c r="B52" s="143">
        <f t="shared" si="0"/>
        <v>7</v>
      </c>
      <c r="C52" s="143" t="str">
        <f t="shared" si="1"/>
        <v>So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207"/>
      <c r="Q52" s="54"/>
      <c r="R52" s="966"/>
      <c r="S52" s="967"/>
      <c r="T52" s="54"/>
      <c r="U52" s="54"/>
      <c r="V52" s="54"/>
      <c r="W52" s="54"/>
      <c r="X52" s="54"/>
      <c r="Y52" s="969"/>
    </row>
    <row r="53" spans="1:25" s="1" customFormat="1" ht="16.5" customHeight="1" thickBot="1" x14ac:dyDescent="0.3">
      <c r="A53" s="101">
        <f t="shared" si="2"/>
        <v>44660</v>
      </c>
      <c r="B53" s="143">
        <f t="shared" si="0"/>
        <v>6</v>
      </c>
      <c r="C53" s="143" t="str">
        <f t="shared" si="1"/>
        <v>Sa</v>
      </c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207"/>
      <c r="Q53" s="54"/>
      <c r="R53" s="54"/>
      <c r="S53" s="54"/>
      <c r="T53" s="54"/>
      <c r="U53" s="54"/>
      <c r="V53" s="54"/>
      <c r="W53" s="54"/>
      <c r="X53" s="54"/>
      <c r="Y53" s="207"/>
    </row>
    <row r="54" spans="1:25" s="1" customFormat="1" ht="16.5" customHeight="1" thickBot="1" x14ac:dyDescent="0.3">
      <c r="A54" s="101">
        <f t="shared" si="2"/>
        <v>44661</v>
      </c>
      <c r="B54" s="143">
        <f t="shared" si="0"/>
        <v>7</v>
      </c>
      <c r="C54" s="143" t="str">
        <f t="shared" si="1"/>
        <v>So</v>
      </c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207"/>
      <c r="Q54" s="54"/>
      <c r="R54" s="54"/>
      <c r="S54" s="54"/>
      <c r="T54" s="54"/>
      <c r="U54" s="54"/>
      <c r="V54" s="54"/>
      <c r="W54" s="54"/>
      <c r="X54" s="54"/>
      <c r="Y54" s="207"/>
    </row>
    <row r="55" spans="1:25" s="1" customFormat="1" ht="16.5" customHeight="1" thickBot="1" x14ac:dyDescent="0.3">
      <c r="A55" s="101">
        <f t="shared" si="2"/>
        <v>44667</v>
      </c>
      <c r="B55" s="143">
        <f t="shared" si="0"/>
        <v>6</v>
      </c>
      <c r="C55" s="143" t="str">
        <f t="shared" si="1"/>
        <v>Sa</v>
      </c>
      <c r="D55" s="54"/>
      <c r="E55" s="54"/>
      <c r="F55" s="54"/>
      <c r="G55" s="54"/>
      <c r="H55" s="54"/>
      <c r="I55" s="54"/>
      <c r="J55" s="54"/>
      <c r="K55" s="54"/>
      <c r="L55" s="54"/>
      <c r="M55" s="301"/>
      <c r="N55" s="302"/>
      <c r="O55" s="54"/>
      <c r="P55" s="207"/>
      <c r="Q55" s="54"/>
      <c r="R55" s="54"/>
      <c r="S55" s="54"/>
      <c r="T55" s="54"/>
      <c r="U55" s="54"/>
      <c r="V55" s="54"/>
      <c r="W55" s="54"/>
      <c r="X55" s="54"/>
      <c r="Y55" s="303"/>
    </row>
    <row r="56" spans="1:25" s="1" customFormat="1" ht="16.5" thickBot="1" x14ac:dyDescent="0.3">
      <c r="A56" s="100">
        <f t="shared" si="2"/>
        <v>44668</v>
      </c>
      <c r="B56" s="143">
        <f t="shared" si="0"/>
        <v>7</v>
      </c>
      <c r="C56" s="143" t="str">
        <f t="shared" si="1"/>
        <v>So</v>
      </c>
      <c r="D56" s="54"/>
      <c r="E56" s="54"/>
      <c r="F56" s="54"/>
      <c r="G56" s="54"/>
      <c r="H56" s="54"/>
      <c r="I56" s="54"/>
      <c r="J56" s="54"/>
      <c r="K56" s="54"/>
      <c r="L56" s="54"/>
      <c r="M56" s="302"/>
      <c r="N56" s="302"/>
      <c r="O56" s="54"/>
      <c r="P56" s="207"/>
      <c r="Q56" s="54"/>
      <c r="R56" s="54"/>
      <c r="S56" s="54"/>
      <c r="T56" s="54"/>
      <c r="U56" s="54"/>
      <c r="V56" s="54"/>
      <c r="W56" s="54"/>
      <c r="X56" s="54"/>
      <c r="Y56" s="303"/>
    </row>
    <row r="57" spans="1:25" s="1" customFormat="1" ht="12" x14ac:dyDescent="0.2">
      <c r="A57" s="20"/>
      <c r="B57" s="20"/>
      <c r="C57" s="20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8"/>
    </row>
    <row r="58" spans="1:25" s="1" customFormat="1" ht="12" x14ac:dyDescent="0.2">
      <c r="A58" s="20"/>
      <c r="B58" s="20"/>
      <c r="C58" s="20"/>
      <c r="D58" s="15"/>
      <c r="E58" s="15"/>
      <c r="F58" s="15"/>
      <c r="G58" s="15"/>
      <c r="H58" s="15"/>
      <c r="I58" s="15"/>
      <c r="J58" s="15"/>
      <c r="K58" s="15"/>
      <c r="L58" s="15"/>
      <c r="M58" s="14"/>
      <c r="N58" s="16"/>
      <c r="O58" s="16"/>
      <c r="P58" s="15"/>
      <c r="Q58" s="15"/>
      <c r="R58" s="15"/>
      <c r="S58" s="15"/>
      <c r="T58" s="16"/>
      <c r="U58" s="16"/>
      <c r="V58" s="15"/>
      <c r="W58" s="15"/>
      <c r="X58" s="15"/>
      <c r="Y58" s="18"/>
    </row>
    <row r="59" spans="1:25" s="1" customFormat="1" ht="12" x14ac:dyDescent="0.2">
      <c r="A59" s="20"/>
      <c r="B59" s="20"/>
      <c r="C59" s="20"/>
      <c r="D59" s="15"/>
      <c r="E59" s="15"/>
      <c r="F59" s="15"/>
      <c r="G59" s="15"/>
      <c r="H59" s="15"/>
      <c r="I59" s="15"/>
      <c r="J59" s="15"/>
      <c r="K59" s="15"/>
      <c r="L59" s="15"/>
      <c r="M59" s="14"/>
      <c r="N59" s="16"/>
      <c r="O59" s="16"/>
      <c r="P59" s="15"/>
      <c r="Q59" s="15"/>
      <c r="R59" s="15"/>
      <c r="S59" s="15"/>
      <c r="T59" s="16"/>
      <c r="U59" s="16"/>
      <c r="V59" s="15"/>
      <c r="W59" s="15"/>
      <c r="X59" s="15"/>
      <c r="Y59" s="18"/>
    </row>
    <row r="60" spans="1:25" s="1" customFormat="1" ht="12" x14ac:dyDescent="0.2">
      <c r="A60" s="20"/>
      <c r="B60" s="20"/>
      <c r="C60" s="20"/>
      <c r="D60" s="15"/>
      <c r="E60" s="15"/>
      <c r="F60" s="15"/>
      <c r="G60" s="15"/>
      <c r="H60" s="15"/>
      <c r="I60" s="15"/>
      <c r="J60" s="15"/>
      <c r="K60" s="15"/>
      <c r="L60" s="15"/>
      <c r="M60" s="14"/>
      <c r="N60" s="16"/>
      <c r="O60" s="16"/>
      <c r="P60" s="15"/>
      <c r="Q60" s="15"/>
      <c r="R60" s="15"/>
      <c r="S60" s="15"/>
      <c r="T60" s="16"/>
      <c r="U60" s="16"/>
      <c r="V60" s="15"/>
      <c r="W60" s="15"/>
      <c r="X60" s="15"/>
      <c r="Y60" s="18"/>
    </row>
    <row r="61" spans="1:25" s="1" customFormat="1" ht="12" x14ac:dyDescent="0.2">
      <c r="A61" s="20"/>
      <c r="B61" s="20"/>
      <c r="C61" s="20"/>
      <c r="D61" s="15"/>
      <c r="E61" s="15"/>
      <c r="F61" s="15"/>
      <c r="G61" s="15"/>
      <c r="H61" s="15"/>
      <c r="I61" s="15"/>
      <c r="J61" s="15"/>
      <c r="K61" s="14"/>
      <c r="L61" s="16"/>
      <c r="M61" s="14"/>
      <c r="N61" s="16"/>
      <c r="O61" s="16"/>
      <c r="P61" s="16"/>
      <c r="Q61" s="16"/>
      <c r="R61" s="15"/>
      <c r="S61" s="15"/>
      <c r="T61" s="15"/>
      <c r="U61" s="15"/>
      <c r="V61" s="15"/>
      <c r="W61" s="15"/>
      <c r="X61" s="15"/>
      <c r="Y61" s="18"/>
    </row>
    <row r="62" spans="1:25" s="1" customFormat="1" ht="12" x14ac:dyDescent="0.2">
      <c r="A62" s="20"/>
      <c r="B62" s="20"/>
      <c r="C62" s="20"/>
      <c r="D62" s="15"/>
      <c r="E62" s="15"/>
      <c r="F62" s="15"/>
      <c r="G62" s="15"/>
      <c r="H62" s="15"/>
      <c r="I62" s="15"/>
      <c r="J62" s="15"/>
      <c r="K62" s="14"/>
      <c r="L62" s="16"/>
      <c r="M62" s="14"/>
      <c r="N62" s="16"/>
      <c r="O62" s="16"/>
      <c r="P62" s="16"/>
      <c r="Q62" s="16"/>
      <c r="R62" s="15"/>
      <c r="S62" s="15"/>
      <c r="T62" s="15"/>
      <c r="U62" s="15"/>
      <c r="V62" s="15"/>
      <c r="W62" s="15"/>
      <c r="X62" s="15"/>
      <c r="Y62" s="18"/>
    </row>
    <row r="63" spans="1:25" s="1" customFormat="1" ht="12" x14ac:dyDescent="0.2">
      <c r="A63" s="20"/>
      <c r="B63" s="20"/>
      <c r="C63" s="20"/>
      <c r="D63" s="15"/>
      <c r="E63" s="15"/>
      <c r="F63" s="15"/>
      <c r="G63" s="15"/>
      <c r="H63" s="15"/>
      <c r="I63" s="15"/>
      <c r="J63" s="15"/>
      <c r="K63" s="14"/>
      <c r="L63" s="16"/>
      <c r="M63" s="14"/>
      <c r="N63" s="16"/>
      <c r="O63" s="16"/>
      <c r="P63" s="16"/>
      <c r="Q63" s="16"/>
      <c r="R63" s="15"/>
      <c r="S63" s="15"/>
      <c r="T63" s="15"/>
      <c r="U63" s="15"/>
      <c r="V63" s="15"/>
      <c r="W63" s="15"/>
      <c r="X63" s="15"/>
      <c r="Y63" s="18"/>
    </row>
    <row r="64" spans="1:25" s="1" customFormat="1" ht="12" x14ac:dyDescent="0.2">
      <c r="A64" s="20"/>
      <c r="B64" s="20"/>
      <c r="C64" s="20"/>
      <c r="D64" s="15"/>
      <c r="E64" s="15"/>
      <c r="F64" s="15"/>
      <c r="G64" s="15"/>
      <c r="H64" s="16"/>
      <c r="I64" s="15"/>
      <c r="J64" s="15"/>
      <c r="K64" s="15"/>
      <c r="L64" s="15"/>
      <c r="M64" s="15"/>
      <c r="N64" s="16"/>
      <c r="O64" s="16"/>
      <c r="P64" s="15"/>
      <c r="Q64" s="15"/>
      <c r="R64" s="16"/>
      <c r="S64" s="16"/>
      <c r="T64" s="15"/>
      <c r="U64" s="15"/>
      <c r="V64" s="15"/>
      <c r="W64" s="15"/>
      <c r="X64" s="15"/>
      <c r="Y64" s="18"/>
    </row>
    <row r="65" spans="1:25" s="1" customFormat="1" ht="12" x14ac:dyDescent="0.2">
      <c r="A65" s="20"/>
      <c r="B65" s="20"/>
      <c r="C65" s="20"/>
      <c r="D65" s="15"/>
      <c r="E65" s="15"/>
      <c r="F65" s="15"/>
      <c r="G65" s="15"/>
      <c r="H65" s="16"/>
      <c r="I65" s="15"/>
      <c r="J65" s="15"/>
      <c r="K65" s="15"/>
      <c r="L65" s="15"/>
      <c r="M65" s="15"/>
      <c r="N65" s="16"/>
      <c r="O65" s="16"/>
      <c r="P65" s="15"/>
      <c r="Q65" s="15"/>
      <c r="R65" s="16"/>
      <c r="S65" s="16"/>
      <c r="T65" s="15"/>
      <c r="U65" s="15"/>
      <c r="V65" s="15"/>
      <c r="W65" s="15"/>
      <c r="X65" s="15"/>
      <c r="Y65" s="18"/>
    </row>
    <row r="66" spans="1:25" s="1" customFormat="1" ht="12" x14ac:dyDescent="0.2">
      <c r="A66" s="20"/>
      <c r="B66" s="20"/>
      <c r="C66" s="20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8"/>
    </row>
    <row r="67" spans="1:25" s="1" customFormat="1" ht="11.25" x14ac:dyDescent="0.2">
      <c r="O67" s="248"/>
    </row>
    <row r="68" spans="1:25" s="1" customFormat="1" ht="11.25" x14ac:dyDescent="0.2">
      <c r="O68" s="248"/>
    </row>
    <row r="69" spans="1:25" s="1" customFormat="1" ht="11.25" x14ac:dyDescent="0.2">
      <c r="O69" s="248"/>
    </row>
    <row r="70" spans="1:25" s="1" customFormat="1" ht="11.25" x14ac:dyDescent="0.2">
      <c r="O70" s="248"/>
    </row>
    <row r="71" spans="1:25" s="1" customFormat="1" ht="11.25" x14ac:dyDescent="0.2">
      <c r="O71" s="248"/>
    </row>
    <row r="72" spans="1:25" s="1" customFormat="1" ht="11.25" x14ac:dyDescent="0.2">
      <c r="O72" s="248"/>
    </row>
    <row r="73" spans="1:25" s="1" customFormat="1" ht="11.25" x14ac:dyDescent="0.2">
      <c r="O73" s="248"/>
    </row>
  </sheetData>
  <mergeCells count="25">
    <mergeCell ref="Y26:Y28"/>
    <mergeCell ref="Y51:Y52"/>
    <mergeCell ref="Y35:Y36"/>
    <mergeCell ref="Y39:Y40"/>
    <mergeCell ref="M39:N40"/>
    <mergeCell ref="Y31:Y32"/>
    <mergeCell ref="T39:U40"/>
    <mergeCell ref="R41:S42"/>
    <mergeCell ref="P39:Q40"/>
    <mergeCell ref="R51:S52"/>
    <mergeCell ref="O31:O32"/>
    <mergeCell ref="M35:N36"/>
    <mergeCell ref="Y41:Y42"/>
    <mergeCell ref="M41:N42"/>
    <mergeCell ref="O39:O40"/>
    <mergeCell ref="D45:D46"/>
    <mergeCell ref="M47:N48"/>
    <mergeCell ref="T47:U48"/>
    <mergeCell ref="M49:N50"/>
    <mergeCell ref="P49:Q50"/>
    <mergeCell ref="I43:I44"/>
    <mergeCell ref="O4:O5"/>
    <mergeCell ref="P4:Q4"/>
    <mergeCell ref="R4:S4"/>
    <mergeCell ref="T4:U4"/>
  </mergeCells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72"/>
  <sheetViews>
    <sheetView topLeftCell="A10" workbookViewId="0">
      <selection activeCell="N46" sqref="N46"/>
    </sheetView>
  </sheetViews>
  <sheetFormatPr baseColWidth="10" defaultRowHeight="12.75" x14ac:dyDescent="0.2"/>
  <cols>
    <col min="1" max="1" width="9.42578125" customWidth="1"/>
    <col min="2" max="2" width="3.42578125" customWidth="1"/>
    <col min="3" max="3" width="3" customWidth="1"/>
    <col min="4" max="14" width="4.42578125" customWidth="1"/>
    <col min="15" max="15" width="4.42578125" style="201" customWidth="1"/>
    <col min="16" max="23" width="4.42578125" customWidth="1"/>
    <col min="24" max="24" width="20.42578125" customWidth="1"/>
    <col min="25" max="25" width="2.42578125" customWidth="1"/>
  </cols>
  <sheetData>
    <row r="1" spans="1:24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O1" s="246"/>
      <c r="Q1" s="26"/>
      <c r="S1" s="26"/>
      <c r="T1" s="26"/>
      <c r="U1" s="26" t="s">
        <v>726</v>
      </c>
      <c r="W1" s="26"/>
      <c r="X1" s="26"/>
    </row>
    <row r="2" spans="1:24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46"/>
      <c r="P2" s="1" t="s">
        <v>665</v>
      </c>
      <c r="Q2" s="26"/>
      <c r="S2" s="26"/>
      <c r="T2" s="26"/>
      <c r="U2" s="26"/>
      <c r="V2" s="1" t="s">
        <v>672</v>
      </c>
      <c r="W2" s="26"/>
      <c r="X2" s="26"/>
    </row>
    <row r="3" spans="1:24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247"/>
      <c r="P3" s="38" t="s">
        <v>26</v>
      </c>
      <c r="Q3" s="4"/>
      <c r="R3" s="4"/>
      <c r="S3" s="39"/>
      <c r="T3" s="4"/>
      <c r="U3" s="4"/>
      <c r="V3" s="4"/>
      <c r="W3" s="5"/>
      <c r="X3" s="21" t="s">
        <v>1</v>
      </c>
    </row>
    <row r="4" spans="1:24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10" t="s">
        <v>6</v>
      </c>
      <c r="L4" s="10" t="s">
        <v>7</v>
      </c>
      <c r="M4" s="10" t="s">
        <v>6</v>
      </c>
      <c r="N4" s="10" t="s">
        <v>7</v>
      </c>
      <c r="O4" s="662" t="s">
        <v>162</v>
      </c>
      <c r="P4" s="664" t="s">
        <v>452</v>
      </c>
      <c r="Q4" s="665"/>
      <c r="R4" s="664" t="s">
        <v>453</v>
      </c>
      <c r="S4" s="665"/>
      <c r="T4" s="664" t="s">
        <v>454</v>
      </c>
      <c r="U4" s="665"/>
      <c r="V4" s="65" t="s">
        <v>455</v>
      </c>
      <c r="W4" s="227" t="s">
        <v>456</v>
      </c>
      <c r="X4" s="2" t="s">
        <v>12</v>
      </c>
    </row>
    <row r="5" spans="1:24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663"/>
      <c r="P5" s="106" t="s">
        <v>14</v>
      </c>
      <c r="Q5" s="106" t="s">
        <v>15</v>
      </c>
      <c r="R5" s="106" t="s">
        <v>14</v>
      </c>
      <c r="S5" s="106" t="s">
        <v>15</v>
      </c>
      <c r="T5" s="106" t="s">
        <v>14</v>
      </c>
      <c r="U5" s="106" t="s">
        <v>15</v>
      </c>
      <c r="V5" s="106" t="s">
        <v>16</v>
      </c>
      <c r="W5" s="106" t="s">
        <v>17</v>
      </c>
      <c r="X5" s="2" t="s">
        <v>18</v>
      </c>
    </row>
    <row r="6" spans="1:24" s="1" customFormat="1" ht="16.5" customHeight="1" thickBot="1" x14ac:dyDescent="0.3">
      <c r="A6" s="100">
        <v>44127</v>
      </c>
      <c r="B6" s="143">
        <f>WEEKDAY(WEEKDAY(A6,2))</f>
        <v>5</v>
      </c>
      <c r="C6" s="143" t="str">
        <f>IF(B6=1,"Mo",IF(B6=2,"Di",IF(B6=3,"Mi",IF(B6=4,"Do",IF(B6=5,"Fr",IF(B6=6,"Sa",IF(B6=7,"So","")))))))</f>
        <v>Fr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</row>
    <row r="7" spans="1:24" s="1" customFormat="1" ht="16.5" customHeight="1" thickBot="1" x14ac:dyDescent="0.3">
      <c r="A7" s="100">
        <v>44128</v>
      </c>
      <c r="B7" s="143">
        <f t="shared" ref="B7:B55" si="0">WEEKDAY(WEEKDAY(A7,2))</f>
        <v>6</v>
      </c>
      <c r="C7" s="143" t="str">
        <f>IF(B7=1,"Mo",IF(B7=2,"Di",IF(B7=3,"Mi",IF(B7=4,"Do",IF(B7=5,"Fr",IF(B7=6,"Sa",IF(B7=7,"So","")))))))</f>
        <v>Sa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</row>
    <row r="8" spans="1:24" s="1" customFormat="1" ht="16.5" customHeight="1" thickBot="1" x14ac:dyDescent="0.3">
      <c r="A8" s="100">
        <f>A6+7</f>
        <v>44134</v>
      </c>
      <c r="B8" s="143">
        <f t="shared" si="0"/>
        <v>5</v>
      </c>
      <c r="C8" s="143" t="str">
        <f>IF(B8=1,"Mo",IF(B8=2,"Di",IF(B8=3,"Mi",IF(B8=4,"Do",IF(B8=5,"Fr",IF(B8=6,"Sa",IF(B8=7,"So","")))))))</f>
        <v>Fr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258"/>
      <c r="Q8" s="255"/>
      <c r="R8" s="255"/>
      <c r="S8" s="255"/>
      <c r="T8" s="255"/>
      <c r="U8" s="255"/>
      <c r="V8" s="255"/>
      <c r="W8" s="255"/>
      <c r="X8" s="257" t="s">
        <v>235</v>
      </c>
    </row>
    <row r="9" spans="1:24" s="1" customFormat="1" ht="16.5" customHeight="1" thickBot="1" x14ac:dyDescent="0.3">
      <c r="A9" s="100">
        <f>A7+7</f>
        <v>44135</v>
      </c>
      <c r="B9" s="143">
        <f t="shared" si="0"/>
        <v>6</v>
      </c>
      <c r="C9" s="143" t="str">
        <f>IF(B9=1,"Mo",IF(B9=2,"Di",IF(B9=3,"Mi",IF(B9=4,"Do",IF(B9=5,"Fr",IF(B9=6,"Sa",IF(B9=7,"So","")))))))</f>
        <v>Sa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258"/>
      <c r="Q9" s="255"/>
      <c r="R9" s="255"/>
      <c r="S9" s="255"/>
      <c r="T9" s="255"/>
      <c r="U9" s="255"/>
      <c r="V9" s="255"/>
      <c r="W9" s="255"/>
      <c r="X9" s="257"/>
    </row>
    <row r="10" spans="1:24" s="1" customFormat="1" ht="16.5" customHeight="1" thickBot="1" x14ac:dyDescent="0.3">
      <c r="A10" s="100">
        <f>A8+7</f>
        <v>44141</v>
      </c>
      <c r="B10" s="143">
        <f t="shared" si="0"/>
        <v>5</v>
      </c>
      <c r="C10" s="143" t="str">
        <f t="shared" ref="C10:C55" si="1">IF(B10=1,"Mo",IF(B10=2,"Di",IF(B10=3,"Mi",IF(B10=4,"Do",IF(B10=5,"Fr",IF(B10=6,"Sa",IF(B10=7,"So","")))))))</f>
        <v>Fr</v>
      </c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258"/>
      <c r="Q10" s="255"/>
      <c r="R10" s="255"/>
      <c r="S10" s="255"/>
      <c r="T10" s="255"/>
      <c r="U10" s="255"/>
      <c r="V10" s="255"/>
      <c r="W10" s="255"/>
      <c r="X10" s="257"/>
    </row>
    <row r="11" spans="1:24" s="1" customFormat="1" ht="16.5" customHeight="1" thickBot="1" x14ac:dyDescent="0.3">
      <c r="A11" s="100">
        <f>A9+7</f>
        <v>44142</v>
      </c>
      <c r="B11" s="143">
        <f t="shared" si="0"/>
        <v>6</v>
      </c>
      <c r="C11" s="143" t="str">
        <f t="shared" si="1"/>
        <v>Sa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258"/>
      <c r="Q11" s="255"/>
      <c r="R11" s="255"/>
      <c r="S11" s="255"/>
      <c r="T11" s="255"/>
      <c r="U11" s="255"/>
      <c r="V11" s="255"/>
      <c r="W11" s="255"/>
      <c r="X11" s="257"/>
    </row>
    <row r="12" spans="1:24" s="1" customFormat="1" ht="16.5" customHeight="1" thickBot="1" x14ac:dyDescent="0.3">
      <c r="A12" s="100">
        <f t="shared" ref="A12:A55" si="2">A10+7</f>
        <v>44148</v>
      </c>
      <c r="B12" s="143">
        <f t="shared" si="0"/>
        <v>5</v>
      </c>
      <c r="C12" s="143" t="str">
        <f t="shared" si="1"/>
        <v>Fr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207"/>
      <c r="Q12" s="54"/>
      <c r="R12" s="54"/>
      <c r="S12" s="54"/>
      <c r="T12" s="54"/>
      <c r="U12" s="54"/>
      <c r="V12" s="54"/>
      <c r="W12" s="54"/>
      <c r="X12" s="207"/>
    </row>
    <row r="13" spans="1:24" s="1" customFormat="1" ht="16.5" customHeight="1" thickBot="1" x14ac:dyDescent="0.3">
      <c r="A13" s="100">
        <f t="shared" si="2"/>
        <v>44149</v>
      </c>
      <c r="B13" s="143">
        <f t="shared" si="0"/>
        <v>6</v>
      </c>
      <c r="C13" s="143" t="str">
        <f t="shared" si="1"/>
        <v>Sa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207"/>
      <c r="Q13" s="54"/>
      <c r="R13" s="54"/>
      <c r="S13" s="54"/>
      <c r="T13" s="54"/>
      <c r="U13" s="54"/>
      <c r="V13" s="54"/>
      <c r="W13" s="54"/>
      <c r="X13" s="207"/>
    </row>
    <row r="14" spans="1:24" s="1" customFormat="1" ht="16.5" customHeight="1" thickBot="1" x14ac:dyDescent="0.3">
      <c r="A14" s="100">
        <f t="shared" si="2"/>
        <v>44155</v>
      </c>
      <c r="B14" s="143">
        <f t="shared" si="0"/>
        <v>5</v>
      </c>
      <c r="C14" s="143" t="str">
        <f t="shared" si="1"/>
        <v>Fr</v>
      </c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207"/>
    </row>
    <row r="15" spans="1:24" s="1" customFormat="1" ht="16.5" customHeight="1" thickBot="1" x14ac:dyDescent="0.3">
      <c r="A15" s="100">
        <f t="shared" si="2"/>
        <v>44156</v>
      </c>
      <c r="B15" s="143">
        <f t="shared" si="0"/>
        <v>6</v>
      </c>
      <c r="C15" s="143" t="str">
        <f t="shared" si="1"/>
        <v>Sa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207"/>
      <c r="Q15" s="54"/>
      <c r="R15" s="54"/>
      <c r="S15" s="54"/>
      <c r="T15" s="54"/>
      <c r="U15" s="54"/>
      <c r="V15" s="54"/>
      <c r="W15" s="54"/>
      <c r="X15" s="207"/>
    </row>
    <row r="16" spans="1:24" s="1" customFormat="1" ht="16.5" customHeight="1" thickBot="1" x14ac:dyDescent="0.3">
      <c r="A16" s="100">
        <f t="shared" si="2"/>
        <v>44162</v>
      </c>
      <c r="B16" s="143">
        <f t="shared" si="0"/>
        <v>5</v>
      </c>
      <c r="C16" s="143" t="str">
        <f t="shared" si="1"/>
        <v>Fr</v>
      </c>
      <c r="D16" s="54"/>
      <c r="E16" s="54"/>
      <c r="F16" s="54"/>
      <c r="G16" s="54"/>
      <c r="H16" s="54"/>
      <c r="I16" s="54"/>
      <c r="J16" s="122"/>
      <c r="K16" s="54"/>
      <c r="L16" s="54"/>
      <c r="M16" s="54"/>
      <c r="N16" s="54"/>
      <c r="O16" s="54"/>
      <c r="P16" s="207"/>
      <c r="Q16" s="54"/>
      <c r="R16" s="54"/>
      <c r="S16" s="54"/>
      <c r="T16" s="54"/>
      <c r="U16" s="54"/>
      <c r="V16" s="54"/>
      <c r="W16" s="54"/>
      <c r="X16" s="207"/>
    </row>
    <row r="17" spans="1:24" s="1" customFormat="1" ht="16.5" customHeight="1" thickBot="1" x14ac:dyDescent="0.3">
      <c r="A17" s="100">
        <f t="shared" si="2"/>
        <v>44163</v>
      </c>
      <c r="B17" s="143">
        <f t="shared" si="0"/>
        <v>6</v>
      </c>
      <c r="C17" s="143" t="str">
        <f t="shared" si="1"/>
        <v>Sa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207"/>
      <c r="Q17" s="54"/>
      <c r="R17" s="54"/>
      <c r="S17" s="54"/>
      <c r="T17" s="54"/>
      <c r="U17" s="54"/>
      <c r="V17" s="54"/>
      <c r="W17" s="54"/>
      <c r="X17" s="207"/>
    </row>
    <row r="18" spans="1:24" s="1" customFormat="1" ht="16.5" customHeight="1" thickBot="1" x14ac:dyDescent="0.3">
      <c r="A18" s="100">
        <f t="shared" si="2"/>
        <v>44169</v>
      </c>
      <c r="B18" s="143">
        <f t="shared" si="0"/>
        <v>5</v>
      </c>
      <c r="C18" s="143" t="str">
        <f t="shared" si="1"/>
        <v>Fr</v>
      </c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207"/>
    </row>
    <row r="19" spans="1:24" s="1" customFormat="1" ht="16.5" customHeight="1" thickBot="1" x14ac:dyDescent="0.3">
      <c r="A19" s="100">
        <f t="shared" si="2"/>
        <v>44170</v>
      </c>
      <c r="B19" s="143">
        <f t="shared" si="0"/>
        <v>6</v>
      </c>
      <c r="C19" s="143" t="str">
        <f t="shared" si="1"/>
        <v>Sa</v>
      </c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207"/>
      <c r="Q19" s="54"/>
      <c r="R19" s="54"/>
      <c r="S19" s="54"/>
      <c r="T19" s="54"/>
      <c r="U19" s="54"/>
      <c r="V19" s="54"/>
      <c r="W19" s="54"/>
      <c r="X19" s="274"/>
    </row>
    <row r="20" spans="1:24" s="1" customFormat="1" ht="16.5" customHeight="1" thickBot="1" x14ac:dyDescent="0.3">
      <c r="A20" s="101">
        <f t="shared" si="2"/>
        <v>44176</v>
      </c>
      <c r="B20" s="143">
        <f t="shared" si="0"/>
        <v>5</v>
      </c>
      <c r="C20" s="143" t="str">
        <f t="shared" si="1"/>
        <v>Fr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207"/>
      <c r="Q20" s="54"/>
      <c r="R20" s="54"/>
      <c r="S20" s="54"/>
      <c r="T20" s="54"/>
      <c r="U20" s="54"/>
      <c r="V20" s="54"/>
      <c r="W20" s="54"/>
      <c r="X20" s="207"/>
    </row>
    <row r="21" spans="1:24" s="1" customFormat="1" ht="16.5" customHeight="1" thickBot="1" x14ac:dyDescent="0.3">
      <c r="A21" s="101">
        <f t="shared" si="2"/>
        <v>44177</v>
      </c>
      <c r="B21" s="143">
        <f t="shared" si="0"/>
        <v>6</v>
      </c>
      <c r="C21" s="143" t="str">
        <f t="shared" si="1"/>
        <v>Sa</v>
      </c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207"/>
      <c r="Q21" s="54"/>
      <c r="R21" s="54"/>
      <c r="S21" s="54"/>
      <c r="T21" s="54"/>
      <c r="U21" s="54"/>
      <c r="V21" s="54"/>
      <c r="W21" s="54"/>
      <c r="X21" s="274"/>
    </row>
    <row r="22" spans="1:24" s="1" customFormat="1" ht="16.5" customHeight="1" thickBot="1" x14ac:dyDescent="0.3">
      <c r="A22" s="101">
        <f t="shared" si="2"/>
        <v>44183</v>
      </c>
      <c r="B22" s="143">
        <f t="shared" si="0"/>
        <v>5</v>
      </c>
      <c r="C22" s="143" t="str">
        <f t="shared" si="1"/>
        <v>Fr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207"/>
      <c r="Q22" s="54"/>
      <c r="R22" s="54"/>
      <c r="S22" s="54"/>
      <c r="T22" s="54"/>
      <c r="U22" s="54"/>
      <c r="V22" s="54"/>
      <c r="W22" s="54"/>
      <c r="X22" s="274"/>
    </row>
    <row r="23" spans="1:24" s="1" customFormat="1" ht="16.5" customHeight="1" thickBot="1" x14ac:dyDescent="0.3">
      <c r="A23" s="101">
        <f t="shared" si="2"/>
        <v>44184</v>
      </c>
      <c r="B23" s="143">
        <f t="shared" si="0"/>
        <v>6</v>
      </c>
      <c r="C23" s="143" t="str">
        <f t="shared" si="1"/>
        <v>Sa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207"/>
      <c r="Q23" s="54"/>
      <c r="R23" s="54"/>
      <c r="S23" s="54"/>
      <c r="T23" s="54"/>
      <c r="U23" s="54"/>
      <c r="V23" s="54"/>
      <c r="W23" s="54"/>
      <c r="X23" s="274"/>
    </row>
    <row r="24" spans="1:24" s="1" customFormat="1" ht="16.5" customHeight="1" thickBot="1" x14ac:dyDescent="0.3">
      <c r="A24" s="101">
        <f t="shared" si="2"/>
        <v>44190</v>
      </c>
      <c r="B24" s="143">
        <f t="shared" si="0"/>
        <v>5</v>
      </c>
      <c r="C24" s="143" t="str">
        <f t="shared" si="1"/>
        <v>Fr</v>
      </c>
      <c r="D24" s="54"/>
      <c r="E24" s="54"/>
      <c r="F24" s="54"/>
      <c r="G24" s="54"/>
      <c r="H24" s="54"/>
      <c r="I24" s="54"/>
      <c r="J24" s="122"/>
      <c r="K24" s="54"/>
      <c r="L24" s="54"/>
      <c r="M24" s="54"/>
      <c r="N24" s="54"/>
      <c r="O24" s="54"/>
      <c r="P24" s="258"/>
      <c r="Q24" s="255"/>
      <c r="R24" s="255"/>
      <c r="S24" s="255"/>
      <c r="T24" s="255"/>
      <c r="U24" s="255"/>
      <c r="V24" s="255"/>
      <c r="W24" s="255"/>
      <c r="X24" s="257" t="s">
        <v>367</v>
      </c>
    </row>
    <row r="25" spans="1:24" s="1" customFormat="1" ht="16.5" customHeight="1" thickBot="1" x14ac:dyDescent="0.3">
      <c r="A25" s="101">
        <f t="shared" si="2"/>
        <v>44191</v>
      </c>
      <c r="B25" s="143">
        <f t="shared" si="0"/>
        <v>6</v>
      </c>
      <c r="C25" s="143" t="str">
        <f t="shared" si="1"/>
        <v>Sa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258"/>
      <c r="Q25" s="255"/>
      <c r="R25" s="255"/>
      <c r="S25" s="255"/>
      <c r="T25" s="255"/>
      <c r="U25" s="255"/>
      <c r="V25" s="255"/>
      <c r="W25" s="255"/>
      <c r="X25" s="257"/>
    </row>
    <row r="26" spans="1:24" s="1" customFormat="1" ht="16.5" customHeight="1" thickBot="1" x14ac:dyDescent="0.3">
      <c r="A26" s="101">
        <f t="shared" si="2"/>
        <v>44197</v>
      </c>
      <c r="B26" s="143">
        <f t="shared" si="0"/>
        <v>5</v>
      </c>
      <c r="C26" s="143" t="str">
        <f t="shared" si="1"/>
        <v>Fr</v>
      </c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258"/>
      <c r="Q26" s="255"/>
      <c r="R26" s="255"/>
      <c r="S26" s="255"/>
      <c r="T26" s="255"/>
      <c r="U26" s="255"/>
      <c r="V26" s="255"/>
      <c r="W26" s="255"/>
      <c r="X26" s="257"/>
    </row>
    <row r="27" spans="1:24" s="1" customFormat="1" ht="16.5" customHeight="1" thickBot="1" x14ac:dyDescent="0.3">
      <c r="A27" s="101">
        <f t="shared" si="2"/>
        <v>44198</v>
      </c>
      <c r="B27" s="143">
        <f t="shared" si="0"/>
        <v>6</v>
      </c>
      <c r="C27" s="143" t="str">
        <f t="shared" si="1"/>
        <v>Sa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258"/>
      <c r="Q27" s="255"/>
      <c r="R27" s="255"/>
      <c r="S27" s="255"/>
      <c r="T27" s="255"/>
      <c r="U27" s="255"/>
      <c r="V27" s="255"/>
      <c r="W27" s="255"/>
      <c r="X27" s="257"/>
    </row>
    <row r="28" spans="1:24" s="1" customFormat="1" ht="16.5" thickBot="1" x14ac:dyDescent="0.3">
      <c r="A28" s="101">
        <f t="shared" si="2"/>
        <v>44204</v>
      </c>
      <c r="B28" s="143">
        <f t="shared" si="0"/>
        <v>5</v>
      </c>
      <c r="C28" s="143" t="str">
        <f t="shared" si="1"/>
        <v>Fr</v>
      </c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258"/>
      <c r="Q28" s="255"/>
      <c r="R28" s="255"/>
      <c r="S28" s="255"/>
      <c r="T28" s="255"/>
      <c r="U28" s="255"/>
      <c r="V28" s="255"/>
      <c r="W28" s="255"/>
      <c r="X28" s="257"/>
    </row>
    <row r="29" spans="1:24" s="1" customFormat="1" ht="16.5" thickBot="1" x14ac:dyDescent="0.3">
      <c r="A29" s="101">
        <f t="shared" si="2"/>
        <v>44205</v>
      </c>
      <c r="B29" s="143">
        <f t="shared" si="0"/>
        <v>6</v>
      </c>
      <c r="C29" s="143" t="str">
        <f t="shared" si="1"/>
        <v>Sa</v>
      </c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258"/>
      <c r="Q29" s="255"/>
      <c r="R29" s="255"/>
      <c r="S29" s="255"/>
      <c r="T29" s="255"/>
      <c r="U29" s="255"/>
      <c r="V29" s="255"/>
      <c r="W29" s="255"/>
      <c r="X29" s="257"/>
    </row>
    <row r="30" spans="1:24" s="1" customFormat="1" ht="16.5" customHeight="1" thickBot="1" x14ac:dyDescent="0.3">
      <c r="A30" s="101">
        <f t="shared" si="2"/>
        <v>44211</v>
      </c>
      <c r="B30" s="143">
        <f t="shared" si="0"/>
        <v>5</v>
      </c>
      <c r="C30" s="143" t="str">
        <f t="shared" si="1"/>
        <v>Fr</v>
      </c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207"/>
    </row>
    <row r="31" spans="1:24" s="1" customFormat="1" ht="16.5" customHeight="1" thickBot="1" x14ac:dyDescent="0.3">
      <c r="A31" s="101">
        <f t="shared" si="2"/>
        <v>44212</v>
      </c>
      <c r="B31" s="143">
        <f t="shared" si="0"/>
        <v>6</v>
      </c>
      <c r="C31" s="143" t="str">
        <f t="shared" si="1"/>
        <v>Sa</v>
      </c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207"/>
      <c r="Q31" s="54"/>
      <c r="R31" s="54"/>
      <c r="S31" s="54"/>
      <c r="T31" s="54"/>
      <c r="U31" s="54"/>
      <c r="V31" s="54"/>
      <c r="W31" s="54"/>
      <c r="X31" s="207"/>
    </row>
    <row r="32" spans="1:24" s="1" customFormat="1" ht="16.5" customHeight="1" thickBot="1" x14ac:dyDescent="0.3">
      <c r="A32" s="101">
        <f t="shared" si="2"/>
        <v>44218</v>
      </c>
      <c r="B32" s="143">
        <f t="shared" si="0"/>
        <v>5</v>
      </c>
      <c r="C32" s="143" t="str">
        <f t="shared" si="1"/>
        <v>Fr</v>
      </c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294"/>
      <c r="P32" s="54"/>
      <c r="Q32" s="54"/>
      <c r="R32" s="54"/>
      <c r="S32" s="54"/>
      <c r="T32" s="54"/>
      <c r="U32" s="54"/>
      <c r="V32" s="54"/>
      <c r="W32" s="54"/>
      <c r="X32" s="253"/>
    </row>
    <row r="33" spans="1:24" s="1" customFormat="1" ht="16.5" customHeight="1" thickBot="1" x14ac:dyDescent="0.3">
      <c r="A33" s="101">
        <f t="shared" si="2"/>
        <v>44219</v>
      </c>
      <c r="B33" s="143">
        <f t="shared" si="0"/>
        <v>6</v>
      </c>
      <c r="C33" s="143" t="str">
        <f t="shared" si="1"/>
        <v>Sa</v>
      </c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294"/>
      <c r="P33" s="54"/>
      <c r="Q33" s="54"/>
      <c r="R33" s="54"/>
      <c r="S33" s="54"/>
      <c r="T33" s="54"/>
      <c r="U33" s="54"/>
      <c r="V33" s="54"/>
      <c r="W33" s="54"/>
      <c r="X33" s="207"/>
    </row>
    <row r="34" spans="1:24" s="1" customFormat="1" ht="16.5" customHeight="1" thickBot="1" x14ac:dyDescent="0.3">
      <c r="A34" s="101">
        <f t="shared" si="2"/>
        <v>44225</v>
      </c>
      <c r="B34" s="143">
        <f t="shared" si="0"/>
        <v>5</v>
      </c>
      <c r="C34" s="143" t="str">
        <f t="shared" si="1"/>
        <v>Fr</v>
      </c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207"/>
    </row>
    <row r="35" spans="1:24" s="1" customFormat="1" ht="16.5" customHeight="1" thickBot="1" x14ac:dyDescent="0.3">
      <c r="A35" s="101">
        <f>A33+7</f>
        <v>44226</v>
      </c>
      <c r="B35" s="143">
        <f t="shared" si="0"/>
        <v>6</v>
      </c>
      <c r="C35" s="158" t="str">
        <f t="shared" si="1"/>
        <v>Sa</v>
      </c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207"/>
    </row>
    <row r="36" spans="1:24" s="1" customFormat="1" ht="16.5" customHeight="1" thickBot="1" x14ac:dyDescent="0.3">
      <c r="A36" s="101">
        <f>A34+7</f>
        <v>44232</v>
      </c>
      <c r="B36" s="143">
        <f t="shared" si="0"/>
        <v>5</v>
      </c>
      <c r="C36" s="143" t="str">
        <f t="shared" si="1"/>
        <v>Fr</v>
      </c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295"/>
    </row>
    <row r="37" spans="1:24" s="1" customFormat="1" ht="16.5" customHeight="1" thickBot="1" x14ac:dyDescent="0.3">
      <c r="A37" s="101">
        <f t="shared" si="2"/>
        <v>44233</v>
      </c>
      <c r="B37" s="143">
        <f t="shared" si="0"/>
        <v>6</v>
      </c>
      <c r="C37" s="143" t="str">
        <f t="shared" si="1"/>
        <v>Sa</v>
      </c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295"/>
    </row>
    <row r="38" spans="1:24" s="1" customFormat="1" ht="16.5" customHeight="1" thickBot="1" x14ac:dyDescent="0.3">
      <c r="A38" s="101">
        <f t="shared" si="2"/>
        <v>44239</v>
      </c>
      <c r="B38" s="143">
        <f t="shared" si="0"/>
        <v>5</v>
      </c>
      <c r="C38" s="143" t="str">
        <f t="shared" si="1"/>
        <v>Fr</v>
      </c>
      <c r="D38" s="54"/>
      <c r="E38" s="54"/>
      <c r="F38" s="54"/>
      <c r="G38" s="54"/>
      <c r="H38" s="54"/>
      <c r="I38" s="54"/>
      <c r="J38" s="54"/>
      <c r="K38" s="54"/>
      <c r="L38" s="54"/>
      <c r="M38" s="297"/>
      <c r="N38" s="298"/>
      <c r="O38" s="54"/>
      <c r="P38" s="298"/>
      <c r="Q38" s="298"/>
      <c r="R38" s="54"/>
      <c r="S38" s="54"/>
      <c r="T38" s="298"/>
      <c r="U38" s="298"/>
      <c r="V38" s="54"/>
      <c r="W38" s="54"/>
      <c r="X38" s="207"/>
    </row>
    <row r="39" spans="1:24" s="1" customFormat="1" ht="16.5" customHeight="1" thickBot="1" x14ac:dyDescent="0.3">
      <c r="A39" s="101">
        <f t="shared" si="2"/>
        <v>44240</v>
      </c>
      <c r="B39" s="143">
        <f t="shared" si="0"/>
        <v>6</v>
      </c>
      <c r="C39" s="143" t="str">
        <f t="shared" si="1"/>
        <v>Sa</v>
      </c>
      <c r="D39" s="54"/>
      <c r="E39" s="54"/>
      <c r="F39" s="54"/>
      <c r="G39" s="54"/>
      <c r="H39" s="54"/>
      <c r="I39" s="54"/>
      <c r="J39" s="54"/>
      <c r="K39" s="54"/>
      <c r="L39" s="54"/>
      <c r="M39" s="298"/>
      <c r="N39" s="298"/>
      <c r="O39" s="54"/>
      <c r="P39" s="298"/>
      <c r="Q39" s="298"/>
      <c r="R39" s="54"/>
      <c r="S39" s="54"/>
      <c r="T39" s="298"/>
      <c r="U39" s="298"/>
      <c r="V39" s="54"/>
      <c r="W39" s="54"/>
      <c r="X39" s="207"/>
    </row>
    <row r="40" spans="1:24" s="1" customFormat="1" ht="16.5" customHeight="1" thickBot="1" x14ac:dyDescent="0.3">
      <c r="A40" s="101">
        <f t="shared" si="2"/>
        <v>44246</v>
      </c>
      <c r="B40" s="143">
        <f t="shared" si="0"/>
        <v>5</v>
      </c>
      <c r="C40" s="143" t="str">
        <f t="shared" si="1"/>
        <v>Fr</v>
      </c>
      <c r="D40" s="54"/>
      <c r="E40" s="54"/>
      <c r="F40" s="54"/>
      <c r="G40" s="54"/>
      <c r="H40" s="54"/>
      <c r="I40" s="54"/>
      <c r="J40" s="54"/>
      <c r="K40" s="54"/>
      <c r="L40" s="54"/>
      <c r="M40" s="297"/>
      <c r="N40" s="298"/>
      <c r="O40" s="54"/>
      <c r="P40" s="54"/>
      <c r="Q40" s="54"/>
      <c r="R40" s="54"/>
      <c r="S40" s="54"/>
      <c r="T40" s="54"/>
      <c r="U40" s="54"/>
      <c r="V40" s="54"/>
      <c r="W40" s="54"/>
      <c r="X40" s="207"/>
    </row>
    <row r="41" spans="1:24" s="1" customFormat="1" ht="16.5" customHeight="1" thickBot="1" x14ac:dyDescent="0.3">
      <c r="A41" s="101">
        <f t="shared" si="2"/>
        <v>44247</v>
      </c>
      <c r="B41" s="143">
        <f t="shared" si="0"/>
        <v>6</v>
      </c>
      <c r="C41" s="143" t="str">
        <f t="shared" si="1"/>
        <v>Sa</v>
      </c>
      <c r="D41" s="54"/>
      <c r="E41" s="54"/>
      <c r="F41" s="54"/>
      <c r="G41" s="54"/>
      <c r="H41" s="54"/>
      <c r="I41" s="54"/>
      <c r="J41" s="54"/>
      <c r="K41" s="54"/>
      <c r="L41" s="54"/>
      <c r="M41" s="298"/>
      <c r="N41" s="298"/>
      <c r="O41" s="54"/>
      <c r="P41" s="54"/>
      <c r="Q41" s="54"/>
      <c r="R41" s="54"/>
      <c r="S41" s="54"/>
      <c r="T41" s="54"/>
      <c r="U41" s="54"/>
      <c r="V41" s="54"/>
      <c r="W41" s="54"/>
      <c r="X41" s="207"/>
    </row>
    <row r="42" spans="1:24" s="1" customFormat="1" ht="16.5" customHeight="1" thickBot="1" x14ac:dyDescent="0.3">
      <c r="A42" s="101">
        <f t="shared" si="2"/>
        <v>44253</v>
      </c>
      <c r="B42" s="143">
        <f t="shared" si="0"/>
        <v>5</v>
      </c>
      <c r="C42" s="143" t="str">
        <f t="shared" si="1"/>
        <v>Fr</v>
      </c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299"/>
    </row>
    <row r="43" spans="1:24" s="1" customFormat="1" ht="16.5" customHeight="1" thickBot="1" x14ac:dyDescent="0.3">
      <c r="A43" s="101">
        <f t="shared" si="2"/>
        <v>44254</v>
      </c>
      <c r="B43" s="143">
        <f t="shared" si="0"/>
        <v>6</v>
      </c>
      <c r="C43" s="143" t="str">
        <f t="shared" si="1"/>
        <v>Sa</v>
      </c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278"/>
      <c r="P43" s="54"/>
      <c r="Q43" s="54"/>
      <c r="R43" s="54"/>
      <c r="S43" s="54"/>
      <c r="T43" s="54"/>
      <c r="U43" s="54"/>
      <c r="V43" s="54"/>
      <c r="W43" s="54"/>
      <c r="X43" s="299"/>
    </row>
    <row r="44" spans="1:24" s="1" customFormat="1" ht="16.5" customHeight="1" thickBot="1" x14ac:dyDescent="0.3">
      <c r="A44" s="101">
        <f t="shared" si="2"/>
        <v>44260</v>
      </c>
      <c r="B44" s="143">
        <f t="shared" si="0"/>
        <v>5</v>
      </c>
      <c r="C44" s="143" t="str">
        <f t="shared" si="1"/>
        <v>Fr</v>
      </c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298"/>
      <c r="S44" s="298"/>
      <c r="T44" s="54"/>
      <c r="U44" s="54"/>
      <c r="V44" s="54"/>
      <c r="W44" s="54"/>
      <c r="X44" s="299"/>
    </row>
    <row r="45" spans="1:24" s="1" customFormat="1" ht="16.5" customHeight="1" thickBot="1" x14ac:dyDescent="0.3">
      <c r="A45" s="101">
        <f t="shared" si="2"/>
        <v>44261</v>
      </c>
      <c r="B45" s="143">
        <f t="shared" si="0"/>
        <v>6</v>
      </c>
      <c r="C45" s="143" t="str">
        <f t="shared" si="1"/>
        <v>Sa</v>
      </c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298"/>
      <c r="S45" s="298"/>
      <c r="T45" s="54"/>
      <c r="U45" s="54"/>
      <c r="V45" s="54"/>
      <c r="W45" s="54"/>
      <c r="X45" s="299"/>
    </row>
    <row r="46" spans="1:24" s="1" customFormat="1" ht="16.5" customHeight="1" thickBot="1" x14ac:dyDescent="0.3">
      <c r="A46" s="101">
        <f t="shared" si="2"/>
        <v>44267</v>
      </c>
      <c r="B46" s="143">
        <f t="shared" si="0"/>
        <v>5</v>
      </c>
      <c r="C46" s="143" t="str">
        <f t="shared" si="1"/>
        <v>Fr</v>
      </c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300"/>
      <c r="U46" s="300"/>
      <c r="V46" s="54"/>
      <c r="W46" s="54"/>
      <c r="X46" s="6"/>
    </row>
    <row r="47" spans="1:24" s="1" customFormat="1" ht="16.5" customHeight="1" thickBot="1" x14ac:dyDescent="0.3">
      <c r="A47" s="101">
        <f t="shared" si="2"/>
        <v>44268</v>
      </c>
      <c r="B47" s="143">
        <f t="shared" si="0"/>
        <v>6</v>
      </c>
      <c r="C47" s="143" t="str">
        <f t="shared" si="1"/>
        <v>Sa</v>
      </c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300"/>
      <c r="U47" s="300"/>
      <c r="V47" s="54"/>
      <c r="W47" s="54"/>
      <c r="X47" s="6"/>
    </row>
    <row r="48" spans="1:24" s="1" customFormat="1" ht="16.5" customHeight="1" thickBot="1" x14ac:dyDescent="0.3">
      <c r="A48" s="101">
        <f t="shared" si="2"/>
        <v>44274</v>
      </c>
      <c r="B48" s="143">
        <f t="shared" si="0"/>
        <v>5</v>
      </c>
      <c r="C48" s="158" t="str">
        <f t="shared" si="1"/>
        <v>Fr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300"/>
      <c r="Q48" s="300"/>
      <c r="R48" s="54"/>
      <c r="S48" s="54"/>
      <c r="T48" s="54"/>
      <c r="U48" s="54"/>
      <c r="V48" s="54"/>
      <c r="W48" s="54"/>
      <c r="X48" s="6"/>
    </row>
    <row r="49" spans="1:24" s="1" customFormat="1" ht="16.5" customHeight="1" thickBot="1" x14ac:dyDescent="0.3">
      <c r="A49" s="101">
        <f t="shared" si="2"/>
        <v>44275</v>
      </c>
      <c r="B49" s="143">
        <f t="shared" si="0"/>
        <v>6</v>
      </c>
      <c r="C49" s="158" t="str">
        <f t="shared" si="1"/>
        <v>Sa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300"/>
      <c r="Q49" s="300"/>
      <c r="R49" s="54"/>
      <c r="S49" s="54"/>
      <c r="T49" s="54"/>
      <c r="U49" s="54"/>
      <c r="V49" s="54"/>
      <c r="W49" s="54"/>
      <c r="X49" s="6"/>
    </row>
    <row r="50" spans="1:24" s="1" customFormat="1" ht="16.5" customHeight="1" thickBot="1" x14ac:dyDescent="0.3">
      <c r="A50" s="101">
        <f t="shared" si="2"/>
        <v>44281</v>
      </c>
      <c r="B50" s="143">
        <f t="shared" si="0"/>
        <v>5</v>
      </c>
      <c r="C50" s="143" t="str">
        <f t="shared" si="1"/>
        <v>Fr</v>
      </c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207"/>
      <c r="Q50" s="54"/>
      <c r="R50" s="54"/>
      <c r="S50" s="54"/>
      <c r="T50" s="54"/>
      <c r="U50" s="54"/>
      <c r="V50" s="54"/>
      <c r="W50" s="54"/>
      <c r="X50" s="207"/>
    </row>
    <row r="51" spans="1:24" s="1" customFormat="1" ht="16.5" customHeight="1" thickBot="1" x14ac:dyDescent="0.3">
      <c r="A51" s="101">
        <f t="shared" si="2"/>
        <v>44282</v>
      </c>
      <c r="B51" s="143">
        <f t="shared" si="0"/>
        <v>6</v>
      </c>
      <c r="C51" s="143" t="str">
        <f t="shared" si="1"/>
        <v>Sa</v>
      </c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207"/>
      <c r="Q51" s="54"/>
      <c r="R51" s="54"/>
      <c r="S51" s="54"/>
      <c r="T51" s="54"/>
      <c r="U51" s="54"/>
      <c r="V51" s="54"/>
      <c r="W51" s="54"/>
      <c r="X51" s="207"/>
    </row>
    <row r="52" spans="1:24" s="1" customFormat="1" ht="16.5" customHeight="1" thickBot="1" x14ac:dyDescent="0.3">
      <c r="A52" s="101">
        <f t="shared" si="2"/>
        <v>44288</v>
      </c>
      <c r="B52" s="143">
        <f t="shared" si="0"/>
        <v>5</v>
      </c>
      <c r="C52" s="143" t="str">
        <f t="shared" si="1"/>
        <v>Fr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207"/>
      <c r="Q52" s="54"/>
      <c r="R52" s="300"/>
      <c r="S52" s="300"/>
      <c r="T52" s="54"/>
      <c r="U52" s="54"/>
      <c r="V52" s="54"/>
      <c r="W52" s="54"/>
      <c r="X52" s="207"/>
    </row>
    <row r="53" spans="1:24" s="1" customFormat="1" ht="16.5" customHeight="1" thickBot="1" x14ac:dyDescent="0.3">
      <c r="A53" s="101">
        <f t="shared" si="2"/>
        <v>44289</v>
      </c>
      <c r="B53" s="143">
        <f t="shared" si="0"/>
        <v>6</v>
      </c>
      <c r="C53" s="143" t="str">
        <f t="shared" si="1"/>
        <v>Sa</v>
      </c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207"/>
      <c r="Q53" s="54"/>
      <c r="R53" s="300"/>
      <c r="S53" s="300"/>
      <c r="T53" s="54"/>
      <c r="U53" s="54"/>
      <c r="V53" s="54"/>
      <c r="W53" s="54"/>
      <c r="X53" s="207"/>
    </row>
    <row r="54" spans="1:24" s="1" customFormat="1" ht="16.5" customHeight="1" thickBot="1" x14ac:dyDescent="0.3">
      <c r="A54" s="101">
        <f t="shared" si="2"/>
        <v>44295</v>
      </c>
      <c r="B54" s="143">
        <f t="shared" si="0"/>
        <v>5</v>
      </c>
      <c r="C54" s="143" t="str">
        <f t="shared" si="1"/>
        <v>Fr</v>
      </c>
      <c r="D54" s="54"/>
      <c r="E54" s="54"/>
      <c r="F54" s="54"/>
      <c r="G54" s="54"/>
      <c r="H54" s="54"/>
      <c r="I54" s="54"/>
      <c r="J54" s="54"/>
      <c r="K54" s="54"/>
      <c r="L54" s="54"/>
      <c r="M54" s="301"/>
      <c r="N54" s="302"/>
      <c r="O54" s="54"/>
      <c r="P54" s="207"/>
      <c r="Q54" s="54"/>
      <c r="R54" s="54"/>
      <c r="S54" s="54"/>
      <c r="T54" s="54"/>
      <c r="U54" s="54"/>
      <c r="V54" s="54"/>
      <c r="W54" s="54"/>
      <c r="X54" s="303"/>
    </row>
    <row r="55" spans="1:24" s="1" customFormat="1" ht="16.5" thickBot="1" x14ac:dyDescent="0.3">
      <c r="A55" s="100">
        <f t="shared" si="2"/>
        <v>44296</v>
      </c>
      <c r="B55" s="143">
        <f t="shared" si="0"/>
        <v>6</v>
      </c>
      <c r="C55" s="143" t="str">
        <f t="shared" si="1"/>
        <v>Sa</v>
      </c>
      <c r="D55" s="54"/>
      <c r="E55" s="54"/>
      <c r="F55" s="54"/>
      <c r="G55" s="54"/>
      <c r="H55" s="54"/>
      <c r="I55" s="54"/>
      <c r="J55" s="54"/>
      <c r="K55" s="54"/>
      <c r="L55" s="54"/>
      <c r="M55" s="302"/>
      <c r="N55" s="302"/>
      <c r="O55" s="54"/>
      <c r="P55" s="207"/>
      <c r="Q55" s="54"/>
      <c r="R55" s="54"/>
      <c r="S55" s="54"/>
      <c r="T55" s="54"/>
      <c r="U55" s="54"/>
      <c r="V55" s="54"/>
      <c r="W55" s="54"/>
      <c r="X55" s="303"/>
    </row>
    <row r="56" spans="1:24" s="1" customFormat="1" ht="12" x14ac:dyDescent="0.2">
      <c r="A56" s="20"/>
      <c r="B56" s="20"/>
      <c r="C56" s="20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8"/>
    </row>
    <row r="57" spans="1:24" s="1" customFormat="1" ht="12" x14ac:dyDescent="0.2">
      <c r="A57" s="20"/>
      <c r="B57" s="20"/>
      <c r="C57" s="20"/>
      <c r="D57" s="15"/>
      <c r="E57" s="15"/>
      <c r="F57" s="15"/>
      <c r="G57" s="15"/>
      <c r="H57" s="15"/>
      <c r="I57" s="15"/>
      <c r="J57" s="15"/>
      <c r="K57" s="15"/>
      <c r="L57" s="15"/>
      <c r="M57" s="14"/>
      <c r="N57" s="16"/>
      <c r="O57" s="16"/>
      <c r="P57" s="15"/>
      <c r="Q57" s="15"/>
      <c r="R57" s="15"/>
      <c r="S57" s="15"/>
      <c r="T57" s="16"/>
      <c r="U57" s="16"/>
      <c r="V57" s="15"/>
      <c r="W57" s="15"/>
      <c r="X57" s="18"/>
    </row>
    <row r="58" spans="1:24" s="1" customFormat="1" ht="12" x14ac:dyDescent="0.2">
      <c r="A58" s="20"/>
      <c r="B58" s="20"/>
      <c r="C58" s="20"/>
      <c r="D58" s="15"/>
      <c r="E58" s="15"/>
      <c r="F58" s="15"/>
      <c r="G58" s="15"/>
      <c r="H58" s="15"/>
      <c r="I58" s="15"/>
      <c r="J58" s="15"/>
      <c r="K58" s="15"/>
      <c r="L58" s="15"/>
      <c r="M58" s="14"/>
      <c r="N58" s="16"/>
      <c r="O58" s="16"/>
      <c r="P58" s="15"/>
      <c r="Q58" s="15"/>
      <c r="R58" s="15"/>
      <c r="S58" s="15"/>
      <c r="T58" s="16"/>
      <c r="U58" s="16"/>
      <c r="V58" s="15"/>
      <c r="W58" s="15"/>
      <c r="X58" s="18"/>
    </row>
    <row r="59" spans="1:24" s="1" customFormat="1" ht="12" x14ac:dyDescent="0.2">
      <c r="A59" s="20"/>
      <c r="B59" s="20"/>
      <c r="C59" s="20"/>
      <c r="D59" s="15"/>
      <c r="E59" s="15"/>
      <c r="F59" s="15"/>
      <c r="G59" s="15"/>
      <c r="H59" s="15"/>
      <c r="I59" s="15"/>
      <c r="J59" s="15"/>
      <c r="K59" s="15"/>
      <c r="L59" s="15"/>
      <c r="M59" s="14"/>
      <c r="N59" s="16"/>
      <c r="O59" s="16"/>
      <c r="P59" s="15"/>
      <c r="Q59" s="15"/>
      <c r="R59" s="15"/>
      <c r="S59" s="15"/>
      <c r="T59" s="16"/>
      <c r="U59" s="16"/>
      <c r="V59" s="15"/>
      <c r="W59" s="15"/>
      <c r="X59" s="18"/>
    </row>
    <row r="60" spans="1:24" s="1" customFormat="1" ht="12" x14ac:dyDescent="0.2">
      <c r="A60" s="20"/>
      <c r="B60" s="20"/>
      <c r="C60" s="20"/>
      <c r="D60" s="15"/>
      <c r="E60" s="15"/>
      <c r="F60" s="15"/>
      <c r="G60" s="15"/>
      <c r="H60" s="15"/>
      <c r="I60" s="15"/>
      <c r="J60" s="15"/>
      <c r="K60" s="14"/>
      <c r="L60" s="16"/>
      <c r="M60" s="14"/>
      <c r="N60" s="16"/>
      <c r="O60" s="16"/>
      <c r="P60" s="16"/>
      <c r="Q60" s="16"/>
      <c r="R60" s="15"/>
      <c r="S60" s="15"/>
      <c r="T60" s="15"/>
      <c r="U60" s="15"/>
      <c r="V60" s="15"/>
      <c r="W60" s="15"/>
      <c r="X60" s="18"/>
    </row>
    <row r="61" spans="1:24" s="1" customFormat="1" ht="12" x14ac:dyDescent="0.2">
      <c r="A61" s="20"/>
      <c r="B61" s="20"/>
      <c r="C61" s="20"/>
      <c r="D61" s="15"/>
      <c r="E61" s="15"/>
      <c r="F61" s="15"/>
      <c r="G61" s="15"/>
      <c r="H61" s="15"/>
      <c r="I61" s="15"/>
      <c r="J61" s="15"/>
      <c r="K61" s="14"/>
      <c r="L61" s="16"/>
      <c r="M61" s="14"/>
      <c r="N61" s="16"/>
      <c r="O61" s="16"/>
      <c r="P61" s="16"/>
      <c r="Q61" s="16"/>
      <c r="R61" s="15"/>
      <c r="S61" s="15"/>
      <c r="T61" s="15"/>
      <c r="U61" s="15"/>
      <c r="V61" s="15"/>
      <c r="W61" s="15"/>
      <c r="X61" s="18"/>
    </row>
    <row r="62" spans="1:24" s="1" customFormat="1" ht="12" x14ac:dyDescent="0.2">
      <c r="A62" s="20"/>
      <c r="B62" s="20"/>
      <c r="C62" s="20"/>
      <c r="D62" s="15"/>
      <c r="E62" s="15"/>
      <c r="F62" s="15"/>
      <c r="G62" s="15"/>
      <c r="H62" s="15"/>
      <c r="I62" s="15"/>
      <c r="J62" s="15"/>
      <c r="K62" s="14"/>
      <c r="L62" s="16"/>
      <c r="M62" s="14"/>
      <c r="N62" s="16"/>
      <c r="O62" s="16"/>
      <c r="P62" s="16"/>
      <c r="Q62" s="16"/>
      <c r="R62" s="15"/>
      <c r="S62" s="15"/>
      <c r="T62" s="15"/>
      <c r="U62" s="15"/>
      <c r="V62" s="15"/>
      <c r="W62" s="15"/>
      <c r="X62" s="18"/>
    </row>
    <row r="63" spans="1:24" s="1" customFormat="1" ht="12" x14ac:dyDescent="0.2">
      <c r="A63" s="20"/>
      <c r="B63" s="20"/>
      <c r="C63" s="20"/>
      <c r="D63" s="15"/>
      <c r="E63" s="15"/>
      <c r="F63" s="15"/>
      <c r="G63" s="15"/>
      <c r="H63" s="16"/>
      <c r="I63" s="15"/>
      <c r="J63" s="15"/>
      <c r="K63" s="15"/>
      <c r="L63" s="15"/>
      <c r="M63" s="15"/>
      <c r="N63" s="16"/>
      <c r="O63" s="16"/>
      <c r="P63" s="15"/>
      <c r="Q63" s="15"/>
      <c r="R63" s="16"/>
      <c r="S63" s="16"/>
      <c r="T63" s="15"/>
      <c r="U63" s="15"/>
      <c r="V63" s="15"/>
      <c r="W63" s="15"/>
      <c r="X63" s="18"/>
    </row>
    <row r="64" spans="1:24" s="1" customFormat="1" ht="12" x14ac:dyDescent="0.2">
      <c r="A64" s="20"/>
      <c r="B64" s="20"/>
      <c r="C64" s="20"/>
      <c r="D64" s="15"/>
      <c r="E64" s="15"/>
      <c r="F64" s="15"/>
      <c r="G64" s="15"/>
      <c r="H64" s="16"/>
      <c r="I64" s="15"/>
      <c r="J64" s="15"/>
      <c r="K64" s="15"/>
      <c r="L64" s="15"/>
      <c r="M64" s="15"/>
      <c r="N64" s="16"/>
      <c r="O64" s="16"/>
      <c r="P64" s="15"/>
      <c r="Q64" s="15"/>
      <c r="R64" s="16"/>
      <c r="S64" s="16"/>
      <c r="T64" s="15"/>
      <c r="U64" s="15"/>
      <c r="V64" s="15"/>
      <c r="W64" s="15"/>
      <c r="X64" s="18"/>
    </row>
    <row r="65" spans="1:24" s="1" customFormat="1" ht="12" x14ac:dyDescent="0.2">
      <c r="A65" s="20"/>
      <c r="B65" s="20"/>
      <c r="C65" s="20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8"/>
    </row>
    <row r="66" spans="1:24" s="1" customFormat="1" ht="11.25" x14ac:dyDescent="0.2">
      <c r="O66" s="248"/>
    </row>
    <row r="67" spans="1:24" s="1" customFormat="1" ht="11.25" x14ac:dyDescent="0.2">
      <c r="O67" s="248"/>
    </row>
    <row r="68" spans="1:24" s="1" customFormat="1" ht="11.25" x14ac:dyDescent="0.2">
      <c r="O68" s="248"/>
    </row>
    <row r="69" spans="1:24" s="1" customFormat="1" ht="11.25" x14ac:dyDescent="0.2">
      <c r="O69" s="248"/>
    </row>
    <row r="70" spans="1:24" s="1" customFormat="1" ht="11.25" x14ac:dyDescent="0.2">
      <c r="O70" s="248"/>
    </row>
    <row r="71" spans="1:24" s="1" customFormat="1" ht="11.25" x14ac:dyDescent="0.2">
      <c r="O71" s="248"/>
    </row>
    <row r="72" spans="1:24" s="1" customFormat="1" ht="11.25" x14ac:dyDescent="0.2">
      <c r="O72" s="248"/>
    </row>
  </sheetData>
  <mergeCells count="4">
    <mergeCell ref="O4:O5"/>
    <mergeCell ref="P4:Q4"/>
    <mergeCell ref="R4:S4"/>
    <mergeCell ref="T4:U4"/>
  </mergeCells>
  <pageMargins left="0.7" right="0.7" top="0.78740157499999996" bottom="0.78740157499999996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L80"/>
  <sheetViews>
    <sheetView zoomScale="85" zoomScaleNormal="85" workbookViewId="0">
      <pane ySplit="5" topLeftCell="A33" activePane="bottomLeft" state="frozen"/>
      <selection pane="bottomLeft" activeCell="L4" sqref="L4"/>
    </sheetView>
  </sheetViews>
  <sheetFormatPr baseColWidth="10" defaultRowHeight="12.75" x14ac:dyDescent="0.2"/>
  <cols>
    <col min="1" max="1" width="9.42578125" customWidth="1"/>
    <col min="2" max="2" width="3.42578125" customWidth="1"/>
    <col min="3" max="3" width="3" customWidth="1"/>
    <col min="4" max="14" width="4.42578125" customWidth="1"/>
    <col min="15" max="15" width="4.42578125" style="201" customWidth="1"/>
    <col min="16" max="24" width="4.42578125" customWidth="1"/>
    <col min="25" max="25" width="20.42578125" customWidth="1"/>
    <col min="26" max="26" width="2.42578125" customWidth="1"/>
    <col min="27" max="27" width="13.42578125" customWidth="1"/>
  </cols>
  <sheetData>
    <row r="1" spans="1:30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O1" s="246"/>
      <c r="Q1" s="26"/>
      <c r="S1" s="26"/>
      <c r="T1" s="26"/>
      <c r="U1" s="26" t="s">
        <v>725</v>
      </c>
      <c r="X1" s="26"/>
      <c r="Y1" s="26"/>
    </row>
    <row r="2" spans="1:30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46"/>
      <c r="P2" s="1" t="s">
        <v>829</v>
      </c>
      <c r="Q2" s="26"/>
      <c r="S2" s="26"/>
      <c r="T2" s="26"/>
      <c r="U2" s="26"/>
      <c r="V2" s="1" t="s">
        <v>830</v>
      </c>
      <c r="W2" s="26"/>
      <c r="X2" s="26"/>
      <c r="Y2" s="26"/>
    </row>
    <row r="3" spans="1:30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247"/>
      <c r="P3" s="38" t="s">
        <v>26</v>
      </c>
      <c r="Q3" s="4"/>
      <c r="R3" s="4"/>
      <c r="S3" s="39"/>
      <c r="T3" s="4"/>
      <c r="U3" s="4"/>
      <c r="V3" s="4"/>
      <c r="W3" s="4"/>
      <c r="X3" s="5"/>
      <c r="Y3" s="21" t="s">
        <v>1</v>
      </c>
    </row>
    <row r="4" spans="1:30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275" t="s">
        <v>4</v>
      </c>
      <c r="L4" s="10" t="s">
        <v>7</v>
      </c>
      <c r="M4" s="10" t="s">
        <v>6</v>
      </c>
      <c r="N4" s="10" t="s">
        <v>7</v>
      </c>
      <c r="O4" s="662" t="s">
        <v>162</v>
      </c>
      <c r="P4" s="664" t="s">
        <v>452</v>
      </c>
      <c r="Q4" s="665"/>
      <c r="R4" s="664" t="s">
        <v>453</v>
      </c>
      <c r="S4" s="665"/>
      <c r="T4" s="664" t="s">
        <v>454</v>
      </c>
      <c r="U4" s="665"/>
      <c r="V4" s="65" t="s">
        <v>455</v>
      </c>
      <c r="W4" s="321" t="s">
        <v>456</v>
      </c>
      <c r="X4" s="321" t="s">
        <v>715</v>
      </c>
      <c r="Y4" s="2" t="s">
        <v>12</v>
      </c>
    </row>
    <row r="5" spans="1:30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663"/>
      <c r="P5" s="106" t="s">
        <v>14</v>
      </c>
      <c r="Q5" s="106" t="s">
        <v>15</v>
      </c>
      <c r="R5" s="106" t="s">
        <v>14</v>
      </c>
      <c r="S5" s="106" t="s">
        <v>15</v>
      </c>
      <c r="T5" s="106" t="s">
        <v>14</v>
      </c>
      <c r="U5" s="106" t="s">
        <v>15</v>
      </c>
      <c r="V5" s="106"/>
      <c r="W5" s="106"/>
      <c r="X5" s="106"/>
      <c r="Y5" s="2" t="s">
        <v>18</v>
      </c>
    </row>
    <row r="6" spans="1:30" s="1" customFormat="1" ht="16.5" customHeight="1" thickBot="1" x14ac:dyDescent="0.3">
      <c r="A6" s="100">
        <v>44317</v>
      </c>
      <c r="B6" s="143">
        <f>WEEKDAY(WEEKDAY(A6,2))</f>
        <v>6</v>
      </c>
      <c r="C6" s="143" t="str">
        <f>IF(B6=1,"Mo",IF(B6=2,"Di",IF(B6=3,"Mi",IF(B6=4,"Do",IF(B6=5,"Fr",IF(B6=6,"Sa",IF(B6=7,"So","")))))))</f>
        <v>Sa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207"/>
    </row>
    <row r="7" spans="1:30" s="1" customFormat="1" ht="16.5" customHeight="1" thickBot="1" x14ac:dyDescent="0.3">
      <c r="A7" s="100">
        <v>44318</v>
      </c>
      <c r="B7" s="143">
        <f t="shared" ref="B7:B56" si="0">WEEKDAY(WEEKDAY(A7,2))</f>
        <v>7</v>
      </c>
      <c r="C7" s="143" t="str">
        <f>IF(B7=1,"Mo",IF(B7=2,"Di",IF(B7=3,"Mi",IF(B7=4,"Do",IF(B7=5,"Fr",IF(B7=6,"Sa",IF(B7=7,"So","")))))))</f>
        <v>So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207"/>
      <c r="Q7" s="54"/>
      <c r="R7" s="54"/>
      <c r="S7" s="54"/>
      <c r="T7" s="54"/>
      <c r="U7" s="54"/>
      <c r="V7" s="54"/>
      <c r="W7" s="54"/>
      <c r="X7" s="54"/>
      <c r="Y7" s="207"/>
    </row>
    <row r="8" spans="1:30" s="1" customFormat="1" ht="16.5" customHeight="1" thickBot="1" x14ac:dyDescent="0.3">
      <c r="A8" s="100">
        <f t="shared" ref="A8:A9" si="1">A6+7</f>
        <v>44324</v>
      </c>
      <c r="B8" s="143">
        <f t="shared" si="0"/>
        <v>6</v>
      </c>
      <c r="C8" s="143" t="str">
        <f>IF(B8=1,"Mo",IF(B8=2,"Di",IF(B8=3,"Mi",IF(B8=4,"Do",IF(B8=5,"Fr",IF(B8=6,"Sa",IF(B8=7,"So","")))))))</f>
        <v>Sa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207"/>
      <c r="Q8" s="54"/>
      <c r="R8" s="54"/>
      <c r="S8" s="54"/>
      <c r="T8" s="54"/>
      <c r="U8" s="54"/>
      <c r="V8" s="54"/>
      <c r="W8" s="54"/>
      <c r="X8" s="54"/>
      <c r="Y8" s="207"/>
    </row>
    <row r="9" spans="1:30" s="1" customFormat="1" ht="16.5" customHeight="1" thickBot="1" x14ac:dyDescent="0.3">
      <c r="A9" s="100">
        <f t="shared" si="1"/>
        <v>44325</v>
      </c>
      <c r="B9" s="143">
        <f t="shared" si="0"/>
        <v>7</v>
      </c>
      <c r="C9" s="143" t="str">
        <f>IF(B9=1,"Mo",IF(B9=2,"Di",IF(B9=3,"Mi",IF(B9=4,"Do",IF(B9=5,"Fr",IF(B9=6,"Sa",IF(B9=7,"So","")))))))</f>
        <v>So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207"/>
      <c r="Q9" s="54"/>
      <c r="R9" s="54"/>
      <c r="S9" s="54"/>
      <c r="T9" s="54"/>
      <c r="U9" s="54"/>
      <c r="V9" s="54"/>
      <c r="W9" s="54"/>
      <c r="X9" s="54"/>
      <c r="Y9" s="207"/>
    </row>
    <row r="10" spans="1:30" s="1" customFormat="1" ht="16.5" customHeight="1" thickBot="1" x14ac:dyDescent="0.3">
      <c r="A10" s="264">
        <v>43964</v>
      </c>
      <c r="B10" s="143">
        <v>4</v>
      </c>
      <c r="C10" s="143" t="str">
        <f>IF(B10=1,"Mo",IF(B10=2,"Di",IF(B10=3,"Mi",IF(B10=4,"Do",IF(B10=5,"Fr",IF(B10=6,"Sa",IF(B10=7,"So","")))))))</f>
        <v>Do</v>
      </c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207"/>
      <c r="Q10" s="54"/>
      <c r="R10" s="54"/>
      <c r="S10" s="54"/>
      <c r="T10" s="54"/>
      <c r="U10" s="54"/>
      <c r="V10" s="54"/>
      <c r="W10" s="54"/>
      <c r="X10" s="54"/>
      <c r="Y10" s="207"/>
    </row>
    <row r="11" spans="1:30" s="1" customFormat="1" ht="16.5" customHeight="1" thickBot="1" x14ac:dyDescent="0.3">
      <c r="A11" s="100">
        <f>A8+7</f>
        <v>44331</v>
      </c>
      <c r="B11" s="143">
        <f t="shared" si="0"/>
        <v>6</v>
      </c>
      <c r="C11" s="143" t="str">
        <f t="shared" ref="C11:C63" si="2">IF(B11=1,"Mo",IF(B11=2,"Di",IF(B11=3,"Mi",IF(B11=4,"Do",IF(B11=5,"Fr",IF(B11=6,"Sa",IF(B11=7,"So","")))))))</f>
        <v>Sa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207"/>
      <c r="Q11" s="54"/>
      <c r="R11" s="250"/>
      <c r="S11" s="250"/>
      <c r="T11" s="250"/>
      <c r="U11" s="250"/>
      <c r="V11" s="250"/>
      <c r="W11" s="250"/>
      <c r="X11" s="250"/>
      <c r="Y11" s="207"/>
    </row>
    <row r="12" spans="1:30" s="1" customFormat="1" ht="16.5" customHeight="1" thickBot="1" x14ac:dyDescent="0.3">
      <c r="A12" s="100">
        <f>A9+7</f>
        <v>44332</v>
      </c>
      <c r="B12" s="143">
        <f t="shared" si="0"/>
        <v>7</v>
      </c>
      <c r="C12" s="143" t="str">
        <f t="shared" si="2"/>
        <v>So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207"/>
      <c r="Q12" s="54"/>
      <c r="R12" s="54"/>
      <c r="S12" s="54"/>
      <c r="T12" s="250"/>
      <c r="U12" s="250"/>
      <c r="V12" s="54"/>
      <c r="W12" s="54"/>
      <c r="X12" s="54"/>
      <c r="Y12" s="207"/>
    </row>
    <row r="13" spans="1:30" s="1" customFormat="1" ht="16.5" customHeight="1" thickBot="1" x14ac:dyDescent="0.3">
      <c r="A13" s="100">
        <f>A11+7</f>
        <v>44338</v>
      </c>
      <c r="B13" s="143">
        <f t="shared" si="0"/>
        <v>6</v>
      </c>
      <c r="C13" s="143" t="str">
        <f t="shared" si="2"/>
        <v>Sa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255"/>
      <c r="Q13" s="255"/>
      <c r="R13" s="255"/>
      <c r="S13" s="255"/>
      <c r="T13" s="255"/>
      <c r="U13" s="255"/>
      <c r="V13" s="255"/>
      <c r="W13" s="255"/>
      <c r="X13" s="255"/>
      <c r="Y13" s="257" t="s">
        <v>505</v>
      </c>
      <c r="Z13" s="1108"/>
      <c r="AA13" s="1109"/>
      <c r="AB13" s="1109"/>
      <c r="AC13" s="1109"/>
      <c r="AD13" s="1110"/>
    </row>
    <row r="14" spans="1:30" s="1" customFormat="1" ht="16.5" customHeight="1" thickBot="1" x14ac:dyDescent="0.3">
      <c r="A14" s="100">
        <f>A12+7</f>
        <v>44339</v>
      </c>
      <c r="B14" s="143">
        <f t="shared" si="0"/>
        <v>7</v>
      </c>
      <c r="C14" s="143" t="str">
        <f t="shared" si="2"/>
        <v>So</v>
      </c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258"/>
      <c r="Q14" s="255"/>
      <c r="R14" s="255"/>
      <c r="S14" s="255"/>
      <c r="T14" s="255"/>
      <c r="U14" s="255"/>
      <c r="V14" s="255"/>
      <c r="W14" s="255"/>
      <c r="X14" s="255"/>
      <c r="Y14" s="257"/>
      <c r="Z14" s="1111"/>
      <c r="AA14" s="1112"/>
      <c r="AB14" s="1112"/>
      <c r="AC14" s="1112"/>
      <c r="AD14" s="1113"/>
    </row>
    <row r="15" spans="1:30" s="1" customFormat="1" ht="16.5" customHeight="1" thickBot="1" x14ac:dyDescent="0.3">
      <c r="A15" s="100">
        <f>A13+7</f>
        <v>44345</v>
      </c>
      <c r="B15" s="143">
        <f t="shared" si="0"/>
        <v>6</v>
      </c>
      <c r="C15" s="143" t="str">
        <f t="shared" si="2"/>
        <v>Sa</v>
      </c>
      <c r="D15" s="54" t="s">
        <v>19</v>
      </c>
      <c r="E15" s="54" t="s">
        <v>19</v>
      </c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258"/>
      <c r="Q15" s="255"/>
      <c r="R15" s="255"/>
      <c r="S15" s="255"/>
      <c r="T15" s="255"/>
      <c r="U15" s="255"/>
      <c r="V15" s="255"/>
      <c r="W15" s="255"/>
      <c r="X15" s="255"/>
      <c r="Y15" s="257"/>
      <c r="Z15" s="1114"/>
      <c r="AA15" s="1115"/>
      <c r="AB15" s="1115"/>
      <c r="AC15" s="1115"/>
      <c r="AD15" s="1116"/>
    </row>
    <row r="16" spans="1:30" s="1" customFormat="1" ht="16.5" customHeight="1" thickBot="1" x14ac:dyDescent="0.3">
      <c r="A16" s="100">
        <f>A14+7</f>
        <v>44346</v>
      </c>
      <c r="B16" s="143">
        <f t="shared" si="0"/>
        <v>7</v>
      </c>
      <c r="C16" s="143" t="str">
        <f t="shared" si="2"/>
        <v>So</v>
      </c>
      <c r="D16" s="54"/>
      <c r="E16" s="54"/>
      <c r="F16" s="54"/>
      <c r="G16" s="54"/>
      <c r="H16" s="54"/>
      <c r="I16" s="54" t="s">
        <v>19</v>
      </c>
      <c r="J16" s="54" t="s">
        <v>19</v>
      </c>
      <c r="K16" s="54"/>
      <c r="L16" s="54"/>
      <c r="M16" s="54"/>
      <c r="N16" s="54"/>
      <c r="O16" s="54"/>
      <c r="P16" s="258"/>
      <c r="Q16" s="255"/>
      <c r="R16" s="255"/>
      <c r="S16" s="255"/>
      <c r="T16" s="255"/>
      <c r="U16" s="255"/>
      <c r="V16" s="255"/>
      <c r="W16" s="255"/>
      <c r="X16" s="255"/>
      <c r="Y16" s="257"/>
    </row>
    <row r="17" spans="1:37" s="1" customFormat="1" ht="16.5" customHeight="1" thickBot="1" x14ac:dyDescent="0.3">
      <c r="A17" s="264">
        <v>43985</v>
      </c>
      <c r="B17" s="143">
        <v>4</v>
      </c>
      <c r="C17" s="143" t="s">
        <v>210</v>
      </c>
      <c r="D17" s="316"/>
      <c r="E17" s="316"/>
      <c r="F17" s="316"/>
      <c r="G17" s="316"/>
      <c r="H17" s="316"/>
      <c r="I17" s="316"/>
      <c r="J17" s="316"/>
      <c r="K17" s="316"/>
      <c r="L17" s="316"/>
      <c r="M17" s="316"/>
      <c r="N17" s="316"/>
      <c r="O17" s="316"/>
      <c r="P17" s="257"/>
      <c r="Q17" s="316"/>
      <c r="R17" s="255"/>
      <c r="S17" s="255"/>
      <c r="T17" s="255"/>
      <c r="U17" s="255"/>
      <c r="V17" s="255"/>
      <c r="W17" s="255"/>
      <c r="X17" s="255"/>
      <c r="Y17" s="329"/>
      <c r="Z17" s="1076" t="s">
        <v>745</v>
      </c>
      <c r="AA17" s="1019"/>
      <c r="AB17" s="1019"/>
      <c r="AC17" s="1019"/>
      <c r="AD17" s="1020"/>
      <c r="AE17" s="326"/>
      <c r="AF17" s="326"/>
      <c r="AG17" s="326"/>
      <c r="AH17" s="326"/>
      <c r="AI17" s="326"/>
      <c r="AJ17" s="326"/>
      <c r="AK17" s="326"/>
    </row>
    <row r="18" spans="1:37" s="1" customFormat="1" ht="16.5" customHeight="1" thickBot="1" x14ac:dyDescent="0.3">
      <c r="A18" s="100">
        <f>A15+7</f>
        <v>44352</v>
      </c>
      <c r="B18" s="143">
        <f t="shared" si="0"/>
        <v>6</v>
      </c>
      <c r="C18" s="143" t="str">
        <f t="shared" si="2"/>
        <v>Sa</v>
      </c>
      <c r="D18" s="316"/>
      <c r="E18" s="316"/>
      <c r="F18" s="316"/>
      <c r="G18" s="316"/>
      <c r="H18" s="316"/>
      <c r="I18" s="316"/>
      <c r="J18" s="316"/>
      <c r="K18" s="316"/>
      <c r="L18" s="316"/>
      <c r="M18" s="316"/>
      <c r="N18" s="316"/>
      <c r="O18" s="316"/>
      <c r="P18" s="257"/>
      <c r="Q18" s="316"/>
      <c r="R18" s="255"/>
      <c r="S18" s="255"/>
      <c r="T18" s="255"/>
      <c r="U18" s="255"/>
      <c r="V18" s="255"/>
      <c r="W18" s="255"/>
      <c r="X18" s="255"/>
      <c r="Y18" s="330"/>
      <c r="Z18" s="1077"/>
      <c r="AA18" s="1021"/>
      <c r="AB18" s="1021"/>
      <c r="AC18" s="1021"/>
      <c r="AD18" s="1022"/>
      <c r="AE18" s="326"/>
      <c r="AF18" s="326"/>
      <c r="AG18" s="326"/>
      <c r="AH18" s="326"/>
      <c r="AI18" s="326"/>
      <c r="AJ18" s="326"/>
      <c r="AK18" s="326"/>
    </row>
    <row r="19" spans="1:37" s="1" customFormat="1" ht="16.5" customHeight="1" thickBot="1" x14ac:dyDescent="0.3">
      <c r="A19" s="100">
        <f>A16+7</f>
        <v>44353</v>
      </c>
      <c r="B19" s="143">
        <f t="shared" si="0"/>
        <v>7</v>
      </c>
      <c r="C19" s="143" t="str">
        <f t="shared" si="2"/>
        <v>So</v>
      </c>
      <c r="D19" s="316"/>
      <c r="E19" s="316"/>
      <c r="F19" s="316"/>
      <c r="G19" s="316"/>
      <c r="H19" s="316"/>
      <c r="I19" s="316"/>
      <c r="J19" s="316"/>
      <c r="K19" s="316"/>
      <c r="L19" s="316"/>
      <c r="M19" s="316"/>
      <c r="N19" s="316"/>
      <c r="O19" s="316"/>
      <c r="P19" s="257"/>
      <c r="Q19" s="316"/>
      <c r="R19" s="255"/>
      <c r="S19" s="255"/>
      <c r="T19" s="255"/>
      <c r="U19" s="255"/>
      <c r="V19" s="255"/>
      <c r="W19" s="255"/>
      <c r="X19" s="255"/>
      <c r="Y19" s="330"/>
      <c r="Z19" s="1078"/>
      <c r="AA19" s="1023"/>
      <c r="AB19" s="1023"/>
      <c r="AC19" s="1023"/>
      <c r="AD19" s="1024"/>
      <c r="AE19" s="326"/>
      <c r="AF19" s="326"/>
      <c r="AG19" s="326"/>
      <c r="AH19" s="326"/>
      <c r="AI19" s="326"/>
      <c r="AJ19" s="326"/>
      <c r="AK19" s="326"/>
    </row>
    <row r="20" spans="1:37" s="1" customFormat="1" ht="16.5" customHeight="1" thickBot="1" x14ac:dyDescent="0.3">
      <c r="A20" s="100">
        <f>A18+7</f>
        <v>44359</v>
      </c>
      <c r="B20" s="143">
        <f t="shared" si="0"/>
        <v>6</v>
      </c>
      <c r="C20" s="143" t="str">
        <f t="shared" si="2"/>
        <v>Sa</v>
      </c>
      <c r="D20" s="54" t="s">
        <v>19</v>
      </c>
      <c r="E20" s="54" t="s">
        <v>19</v>
      </c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 t="s">
        <v>19</v>
      </c>
      <c r="S20" s="54" t="s">
        <v>19</v>
      </c>
      <c r="T20" s="54"/>
      <c r="U20" s="54"/>
      <c r="V20" s="54"/>
      <c r="W20" s="54"/>
      <c r="X20" s="54"/>
      <c r="Y20" s="940" t="s">
        <v>746</v>
      </c>
      <c r="AA20" s="284"/>
    </row>
    <row r="21" spans="1:37" s="1" customFormat="1" ht="16.5" customHeight="1" thickBot="1" x14ac:dyDescent="0.3">
      <c r="A21" s="100">
        <f>A19+7</f>
        <v>44360</v>
      </c>
      <c r="B21" s="143">
        <f t="shared" si="0"/>
        <v>7</v>
      </c>
      <c r="C21" s="143" t="str">
        <f t="shared" si="2"/>
        <v>So</v>
      </c>
      <c r="D21" s="54"/>
      <c r="E21" s="54"/>
      <c r="F21" s="54" t="s">
        <v>19</v>
      </c>
      <c r="G21" s="54" t="s">
        <v>19</v>
      </c>
      <c r="H21" s="54" t="s">
        <v>19</v>
      </c>
      <c r="I21" s="54" t="s">
        <v>19</v>
      </c>
      <c r="J21" s="54" t="s">
        <v>19</v>
      </c>
      <c r="K21" s="54" t="s">
        <v>19</v>
      </c>
      <c r="L21" s="54" t="s">
        <v>19</v>
      </c>
      <c r="M21" s="54" t="s">
        <v>19</v>
      </c>
      <c r="N21" s="54" t="s">
        <v>19</v>
      </c>
      <c r="O21" s="54" t="s">
        <v>19</v>
      </c>
      <c r="P21" s="54"/>
      <c r="Q21" s="54"/>
      <c r="R21" s="54"/>
      <c r="S21" s="54"/>
      <c r="T21" s="54" t="s">
        <v>19</v>
      </c>
      <c r="U21" s="54" t="s">
        <v>19</v>
      </c>
      <c r="V21" s="54"/>
      <c r="W21" s="54" t="s">
        <v>19</v>
      </c>
      <c r="X21" s="54"/>
      <c r="Y21" s="941"/>
      <c r="AA21" s="284"/>
    </row>
    <row r="22" spans="1:37" s="1" customFormat="1" ht="16.5" customHeight="1" thickBot="1" x14ac:dyDescent="0.3">
      <c r="A22" s="101">
        <f>A20+7</f>
        <v>44366</v>
      </c>
      <c r="B22" s="143">
        <f t="shared" si="0"/>
        <v>6</v>
      </c>
      <c r="C22" s="143" t="str">
        <f t="shared" si="2"/>
        <v>Sa</v>
      </c>
      <c r="D22" s="113" t="s">
        <v>19</v>
      </c>
      <c r="E22" s="54" t="s">
        <v>19</v>
      </c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 t="s">
        <v>19</v>
      </c>
      <c r="Q22" s="54" t="s">
        <v>19</v>
      </c>
      <c r="R22" s="54"/>
      <c r="S22" s="54"/>
      <c r="T22" s="54"/>
      <c r="U22" s="54"/>
      <c r="V22" s="54" t="s">
        <v>19</v>
      </c>
      <c r="W22" s="54"/>
      <c r="X22" s="54"/>
      <c r="Y22" s="207"/>
    </row>
    <row r="23" spans="1:37" s="1" customFormat="1" ht="16.5" customHeight="1" thickBot="1" x14ac:dyDescent="0.3">
      <c r="A23" s="101">
        <f>A21+7</f>
        <v>44367</v>
      </c>
      <c r="B23" s="143">
        <f t="shared" si="0"/>
        <v>7</v>
      </c>
      <c r="C23" s="143" t="str">
        <f t="shared" si="2"/>
        <v>So</v>
      </c>
      <c r="D23" s="54"/>
      <c r="E23" s="54"/>
      <c r="F23" s="54" t="s">
        <v>19</v>
      </c>
      <c r="G23" s="54" t="s">
        <v>19</v>
      </c>
      <c r="H23" s="54" t="s">
        <v>19</v>
      </c>
      <c r="I23" s="54" t="s">
        <v>19</v>
      </c>
      <c r="J23" s="54" t="s">
        <v>19</v>
      </c>
      <c r="K23" s="54" t="s">
        <v>19</v>
      </c>
      <c r="L23" s="54" t="s">
        <v>19</v>
      </c>
      <c r="M23" s="54" t="s">
        <v>19</v>
      </c>
      <c r="N23" s="54" t="s">
        <v>19</v>
      </c>
      <c r="O23" s="54" t="s">
        <v>19</v>
      </c>
      <c r="P23" s="54"/>
      <c r="Q23" s="54"/>
      <c r="R23" s="54"/>
      <c r="S23" s="54"/>
      <c r="T23" s="54"/>
      <c r="U23" s="54"/>
      <c r="V23" s="54"/>
      <c r="W23" s="54" t="s">
        <v>19</v>
      </c>
      <c r="X23" s="54"/>
      <c r="Y23" s="207"/>
    </row>
    <row r="24" spans="1:37" s="1" customFormat="1" ht="16.5" customHeight="1" thickBot="1" x14ac:dyDescent="0.3">
      <c r="A24" s="101">
        <f t="shared" ref="A24:A25" si="3">A22+7</f>
        <v>44373</v>
      </c>
      <c r="B24" s="143">
        <f t="shared" si="0"/>
        <v>6</v>
      </c>
      <c r="C24" s="143" t="str">
        <f t="shared" si="2"/>
        <v>Sa</v>
      </c>
      <c r="D24" s="113" t="s">
        <v>19</v>
      </c>
      <c r="E24" s="54" t="s">
        <v>19</v>
      </c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 t="s">
        <v>19</v>
      </c>
      <c r="S24" s="54" t="s">
        <v>19</v>
      </c>
      <c r="T24" s="54"/>
      <c r="U24" s="54"/>
      <c r="V24" s="54"/>
      <c r="W24" s="54"/>
      <c r="X24" s="54"/>
      <c r="Y24" s="207"/>
    </row>
    <row r="25" spans="1:37" s="1" customFormat="1" ht="16.5" customHeight="1" thickBot="1" x14ac:dyDescent="0.3">
      <c r="A25" s="101">
        <f t="shared" si="3"/>
        <v>44374</v>
      </c>
      <c r="B25" s="143">
        <f t="shared" si="0"/>
        <v>7</v>
      </c>
      <c r="C25" s="143" t="str">
        <f t="shared" si="2"/>
        <v>So</v>
      </c>
      <c r="D25" s="54"/>
      <c r="E25" s="54"/>
      <c r="F25" s="54" t="s">
        <v>19</v>
      </c>
      <c r="G25" s="54" t="s">
        <v>19</v>
      </c>
      <c r="H25" s="54" t="s">
        <v>19</v>
      </c>
      <c r="I25" s="54" t="s">
        <v>19</v>
      </c>
      <c r="J25" s="54" t="s">
        <v>19</v>
      </c>
      <c r="K25" s="54" t="s">
        <v>19</v>
      </c>
      <c r="L25" s="54" t="s">
        <v>19</v>
      </c>
      <c r="M25" s="54" t="s">
        <v>19</v>
      </c>
      <c r="N25" s="54" t="s">
        <v>19</v>
      </c>
      <c r="O25" s="54" t="s">
        <v>19</v>
      </c>
      <c r="P25" s="54"/>
      <c r="Q25" s="54"/>
      <c r="R25" s="54"/>
      <c r="S25" s="54"/>
      <c r="T25" s="54" t="s">
        <v>19</v>
      </c>
      <c r="U25" s="54" t="s">
        <v>19</v>
      </c>
      <c r="V25" s="54"/>
      <c r="W25" s="54" t="s">
        <v>19</v>
      </c>
      <c r="X25" s="54"/>
      <c r="Y25" s="207"/>
    </row>
    <row r="26" spans="1:37" s="1" customFormat="1" ht="16.5" customHeight="1" thickBot="1" x14ac:dyDescent="0.3">
      <c r="A26" s="101">
        <v>44379</v>
      </c>
      <c r="B26" s="143">
        <v>5</v>
      </c>
      <c r="C26" s="143" t="s">
        <v>611</v>
      </c>
      <c r="D26" s="54"/>
      <c r="E26" s="54"/>
      <c r="F26" s="54"/>
      <c r="G26" s="54"/>
      <c r="H26" s="54"/>
      <c r="I26" s="54"/>
      <c r="J26" s="54"/>
      <c r="K26" s="54"/>
      <c r="L26" s="54"/>
      <c r="M26" s="305"/>
      <c r="N26" s="305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328"/>
      <c r="Z26" s="1076" t="s">
        <v>747</v>
      </c>
      <c r="AA26" s="1019"/>
      <c r="AB26" s="1019"/>
      <c r="AC26" s="1019"/>
      <c r="AD26" s="1020"/>
      <c r="AE26" s="326"/>
      <c r="AF26" s="326"/>
      <c r="AG26" s="326"/>
      <c r="AH26" s="326"/>
      <c r="AI26" s="326"/>
      <c r="AJ26" s="326"/>
      <c r="AK26" s="326"/>
    </row>
    <row r="27" spans="1:37" s="1" customFormat="1" ht="16.5" customHeight="1" thickBot="1" x14ac:dyDescent="0.3">
      <c r="A27" s="101">
        <f>A24+7</f>
        <v>44380</v>
      </c>
      <c r="B27" s="143">
        <f t="shared" si="0"/>
        <v>6</v>
      </c>
      <c r="C27" s="143" t="str">
        <f t="shared" si="2"/>
        <v>Sa</v>
      </c>
      <c r="D27" s="54" t="s">
        <v>19</v>
      </c>
      <c r="E27" s="54" t="s">
        <v>19</v>
      </c>
      <c r="F27" s="54"/>
      <c r="G27" s="54"/>
      <c r="H27" s="54"/>
      <c r="I27" s="54" t="s">
        <v>19</v>
      </c>
      <c r="J27" s="54"/>
      <c r="K27" s="54"/>
      <c r="L27" s="54"/>
      <c r="M27" s="305"/>
      <c r="N27" s="305"/>
      <c r="O27" s="54"/>
      <c r="P27" s="54"/>
      <c r="Q27" s="54"/>
      <c r="R27" s="54"/>
      <c r="S27" s="54"/>
      <c r="T27" s="54"/>
      <c r="U27" s="54"/>
      <c r="V27" s="54" t="s">
        <v>19</v>
      </c>
      <c r="W27" s="54"/>
      <c r="X27" s="54"/>
      <c r="Y27" s="328"/>
      <c r="Z27" s="1077"/>
      <c r="AA27" s="1021"/>
      <c r="AB27" s="1021"/>
      <c r="AC27" s="1021"/>
      <c r="AD27" s="1022"/>
      <c r="AE27" s="326"/>
      <c r="AF27" s="326"/>
      <c r="AG27" s="326"/>
      <c r="AH27" s="326"/>
      <c r="AI27" s="326"/>
      <c r="AJ27" s="326"/>
      <c r="AK27" s="326"/>
    </row>
    <row r="28" spans="1:37" s="1" customFormat="1" ht="16.5" customHeight="1" thickBot="1" x14ac:dyDescent="0.3">
      <c r="A28" s="101">
        <f>A25+7</f>
        <v>44381</v>
      </c>
      <c r="B28" s="143">
        <f t="shared" si="0"/>
        <v>7</v>
      </c>
      <c r="C28" s="143" t="str">
        <f t="shared" si="2"/>
        <v>So</v>
      </c>
      <c r="D28" s="54"/>
      <c r="E28" s="54"/>
      <c r="F28" s="54" t="s">
        <v>19</v>
      </c>
      <c r="G28" s="54" t="s">
        <v>19</v>
      </c>
      <c r="H28" s="54" t="s">
        <v>19</v>
      </c>
      <c r="I28" s="54" t="s">
        <v>19</v>
      </c>
      <c r="J28" s="54" t="s">
        <v>19</v>
      </c>
      <c r="K28" s="54" t="s">
        <v>19</v>
      </c>
      <c r="L28" s="54" t="s">
        <v>19</v>
      </c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328"/>
      <c r="Z28" s="1078"/>
      <c r="AA28" s="1023"/>
      <c r="AB28" s="1023"/>
      <c r="AC28" s="1023"/>
      <c r="AD28" s="1024"/>
      <c r="AE28" s="326"/>
      <c r="AF28" s="326"/>
      <c r="AG28" s="326"/>
      <c r="AH28" s="326"/>
      <c r="AI28" s="326"/>
      <c r="AJ28" s="326"/>
      <c r="AK28" s="326"/>
    </row>
    <row r="29" spans="1:37" s="1" customFormat="1" ht="16.5" customHeight="1" thickBot="1" x14ac:dyDescent="0.3">
      <c r="A29" s="101">
        <f>A27+7</f>
        <v>44387</v>
      </c>
      <c r="B29" s="143">
        <f t="shared" si="0"/>
        <v>6</v>
      </c>
      <c r="C29" s="143" t="str">
        <f t="shared" si="2"/>
        <v>Sa</v>
      </c>
      <c r="D29" s="54" t="s">
        <v>19</v>
      </c>
      <c r="E29" s="54" t="s">
        <v>19</v>
      </c>
      <c r="F29" s="54"/>
      <c r="G29" s="54"/>
      <c r="H29" s="54"/>
      <c r="I29" s="54"/>
      <c r="J29" s="54"/>
      <c r="K29" s="54"/>
      <c r="L29" s="54"/>
      <c r="M29" s="1117" t="s">
        <v>140</v>
      </c>
      <c r="N29" s="305"/>
      <c r="O29" s="54"/>
      <c r="P29" s="207"/>
      <c r="Q29" s="54"/>
      <c r="R29" s="54"/>
      <c r="S29" s="54"/>
      <c r="T29" s="54"/>
      <c r="U29" s="54"/>
      <c r="V29" s="54"/>
      <c r="W29" s="54"/>
      <c r="X29" s="54"/>
      <c r="Y29" s="1098" t="s">
        <v>808</v>
      </c>
    </row>
    <row r="30" spans="1:37" s="1" customFormat="1" ht="16.5" customHeight="1" thickBot="1" x14ac:dyDescent="0.3">
      <c r="A30" s="101">
        <f t="shared" ref="A30:A65" si="4">A28+7</f>
        <v>44388</v>
      </c>
      <c r="B30" s="143">
        <f t="shared" si="0"/>
        <v>7</v>
      </c>
      <c r="C30" s="143" t="str">
        <f t="shared" si="2"/>
        <v>So</v>
      </c>
      <c r="D30" s="54" t="s">
        <v>19</v>
      </c>
      <c r="E30" s="54"/>
      <c r="F30" s="54" t="s">
        <v>19</v>
      </c>
      <c r="G30" s="54" t="s">
        <v>19</v>
      </c>
      <c r="H30" s="54" t="s">
        <v>19</v>
      </c>
      <c r="I30" s="54"/>
      <c r="J30" s="54" t="s">
        <v>19</v>
      </c>
      <c r="K30" s="54" t="s">
        <v>19</v>
      </c>
      <c r="L30" s="54" t="s">
        <v>19</v>
      </c>
      <c r="M30" s="1118"/>
      <c r="N30" s="54"/>
      <c r="O30" s="54"/>
      <c r="P30" s="207"/>
      <c r="Q30" s="54"/>
      <c r="R30" s="54"/>
      <c r="S30" s="54"/>
      <c r="T30" s="54"/>
      <c r="U30" s="54"/>
      <c r="V30" s="54"/>
      <c r="W30" s="54"/>
      <c r="X30" s="54"/>
      <c r="Y30" s="1099"/>
    </row>
    <row r="31" spans="1:37" s="1" customFormat="1" ht="16.5" customHeight="1" thickBot="1" x14ac:dyDescent="0.3">
      <c r="A31" s="101">
        <v>44391</v>
      </c>
      <c r="B31" s="143">
        <v>3</v>
      </c>
      <c r="C31" s="143" t="str">
        <f t="shared" ref="C31" si="5">IF(B31=1,"Mo",IF(B31=2,"Di",IF(B31=3,"Mi",IF(B31=4,"Do",IF(B31=5,"Fr",IF(B31=6,"Sa",IF(B31=7,"So","")))))))</f>
        <v>Mi</v>
      </c>
      <c r="D31" s="54"/>
      <c r="E31" s="54"/>
      <c r="F31" s="54"/>
      <c r="G31" s="54"/>
      <c r="H31" s="54"/>
      <c r="I31" s="54"/>
      <c r="J31" s="54"/>
      <c r="K31" s="54"/>
      <c r="L31" s="54"/>
      <c r="M31" s="360"/>
      <c r="N31" s="54"/>
      <c r="O31" s="54"/>
      <c r="P31" s="207"/>
      <c r="Q31" s="54"/>
      <c r="R31" s="54"/>
      <c r="S31" s="54"/>
      <c r="T31" s="54"/>
      <c r="U31" s="54"/>
      <c r="V31" s="54"/>
      <c r="W31" s="54"/>
      <c r="X31" s="54"/>
      <c r="Y31" s="1100" t="s">
        <v>812</v>
      </c>
    </row>
    <row r="32" spans="1:37" s="1" customFormat="1" ht="16.5" customHeight="1" thickBot="1" x14ac:dyDescent="0.3">
      <c r="A32" s="101">
        <f>A29+7</f>
        <v>44394</v>
      </c>
      <c r="B32" s="143">
        <f t="shared" si="0"/>
        <v>6</v>
      </c>
      <c r="C32" s="143" t="str">
        <f t="shared" si="2"/>
        <v>Sa</v>
      </c>
      <c r="D32" s="305"/>
      <c r="E32" s="305"/>
      <c r="F32" s="305"/>
      <c r="G32" s="305"/>
      <c r="H32" s="305"/>
      <c r="I32" s="305"/>
      <c r="J32" s="305"/>
      <c r="K32" s="305"/>
      <c r="L32" s="305"/>
      <c r="M32" s="305"/>
      <c r="N32" s="305"/>
      <c r="O32" s="305"/>
      <c r="P32" s="305"/>
      <c r="Q32" s="305"/>
      <c r="R32" s="54"/>
      <c r="S32" s="54"/>
      <c r="T32" s="305"/>
      <c r="U32" s="305"/>
      <c r="V32" s="54"/>
      <c r="W32" s="54"/>
      <c r="X32" s="54"/>
      <c r="Y32" s="1101"/>
    </row>
    <row r="33" spans="1:38" s="1" customFormat="1" ht="16.5" customHeight="1" thickBot="1" x14ac:dyDescent="0.3">
      <c r="A33" s="101">
        <f>A30+7</f>
        <v>44395</v>
      </c>
      <c r="B33" s="143">
        <f t="shared" si="0"/>
        <v>7</v>
      </c>
      <c r="C33" s="143" t="str">
        <f t="shared" si="2"/>
        <v>So</v>
      </c>
      <c r="D33" s="300"/>
      <c r="E33" s="300"/>
      <c r="F33" s="54" t="s">
        <v>19</v>
      </c>
      <c r="G33" s="54" t="s">
        <v>19</v>
      </c>
      <c r="H33" s="54" t="s">
        <v>19</v>
      </c>
      <c r="I33" s="300"/>
      <c r="J33" s="300"/>
      <c r="K33" s="54" t="s">
        <v>19</v>
      </c>
      <c r="L33" s="54" t="s">
        <v>19</v>
      </c>
      <c r="M33" s="361"/>
      <c r="N33" s="361"/>
      <c r="O33" s="361"/>
      <c r="P33" s="305"/>
      <c r="Q33" s="305"/>
      <c r="R33" s="54"/>
      <c r="S33" s="54"/>
      <c r="T33" s="305"/>
      <c r="U33" s="305"/>
      <c r="V33" s="54"/>
      <c r="W33" s="54"/>
      <c r="X33" s="54"/>
      <c r="Y33" s="1102"/>
    </row>
    <row r="34" spans="1:38" s="1" customFormat="1" ht="16.5" customHeight="1" thickBot="1" x14ac:dyDescent="0.3">
      <c r="A34" s="101">
        <v>44401</v>
      </c>
      <c r="B34" s="143">
        <v>6</v>
      </c>
      <c r="C34" s="143" t="str">
        <f t="shared" ref="C34" si="6">IF(B34=1,"Mo",IF(B34=2,"Di",IF(B34=3,"Mi",IF(B34=4,"Do",IF(B34=5,"Fr",IF(B34=6,"Sa",IF(B34=7,"So","")))))))</f>
        <v>Sa</v>
      </c>
      <c r="D34" s="300" t="s">
        <v>19</v>
      </c>
      <c r="E34" s="300" t="s">
        <v>19</v>
      </c>
      <c r="F34" s="300"/>
      <c r="G34" s="300"/>
      <c r="H34" s="300"/>
      <c r="I34" s="300"/>
      <c r="J34" s="300"/>
      <c r="K34" s="300"/>
      <c r="L34" s="300"/>
      <c r="M34" s="361"/>
      <c r="N34" s="361"/>
      <c r="O34" s="361"/>
      <c r="P34" s="1131" t="s">
        <v>140</v>
      </c>
      <c r="Q34" s="1132"/>
      <c r="R34" s="54"/>
      <c r="S34" s="54"/>
      <c r="T34" s="54"/>
      <c r="U34" s="1135" t="s">
        <v>140</v>
      </c>
      <c r="V34" s="54"/>
      <c r="W34" s="54"/>
      <c r="X34" s="54"/>
      <c r="Y34" s="306"/>
      <c r="AA34" s="363"/>
      <c r="AB34" s="363"/>
      <c r="AC34" s="363"/>
      <c r="AD34" s="363"/>
      <c r="AE34" s="363"/>
      <c r="AF34" s="363"/>
      <c r="AG34" s="363"/>
      <c r="AH34" s="363"/>
      <c r="AI34" s="363"/>
      <c r="AJ34" s="363"/>
      <c r="AK34" s="363"/>
    </row>
    <row r="35" spans="1:38" s="1" customFormat="1" ht="16.5" customHeight="1" thickBot="1" x14ac:dyDescent="0.3">
      <c r="A35" s="101">
        <f>A33+7</f>
        <v>44402</v>
      </c>
      <c r="B35" s="143">
        <f t="shared" si="0"/>
        <v>7</v>
      </c>
      <c r="C35" s="143" t="str">
        <f t="shared" si="2"/>
        <v>So</v>
      </c>
      <c r="D35" s="300"/>
      <c r="E35" s="300"/>
      <c r="F35" s="54" t="s">
        <v>19</v>
      </c>
      <c r="G35" s="54" t="s">
        <v>19</v>
      </c>
      <c r="H35" s="54" t="s">
        <v>19</v>
      </c>
      <c r="I35" s="300" t="s">
        <v>19</v>
      </c>
      <c r="J35" s="300" t="s">
        <v>19</v>
      </c>
      <c r="K35" s="54" t="s">
        <v>19</v>
      </c>
      <c r="L35" s="54" t="s">
        <v>19</v>
      </c>
      <c r="M35" s="361"/>
      <c r="N35" s="361"/>
      <c r="O35" s="361"/>
      <c r="P35" s="1133"/>
      <c r="Q35" s="1134"/>
      <c r="S35" s="54"/>
      <c r="T35" s="374" t="s">
        <v>140</v>
      </c>
      <c r="U35" s="1136"/>
      <c r="V35" s="54"/>
      <c r="W35" s="54"/>
      <c r="X35" s="54"/>
      <c r="Y35" s="376" t="s">
        <v>828</v>
      </c>
      <c r="AA35" s="363"/>
      <c r="AB35" s="363"/>
      <c r="AC35" s="363"/>
      <c r="AD35" s="363"/>
      <c r="AE35" s="363"/>
      <c r="AF35" s="363"/>
      <c r="AG35" s="363"/>
      <c r="AH35" s="363"/>
      <c r="AI35" s="363"/>
      <c r="AJ35" s="363"/>
      <c r="AK35" s="363"/>
    </row>
    <row r="36" spans="1:38" s="1" customFormat="1" ht="16.5" customHeight="1" thickBot="1" x14ac:dyDescent="0.3">
      <c r="A36" s="101">
        <v>44406</v>
      </c>
      <c r="B36" s="143">
        <v>4</v>
      </c>
      <c r="C36" s="143" t="str">
        <f t="shared" ref="C36" si="7">IF(B36=1,"Mo",IF(B36=2,"Di",IF(B36=3,"Mi",IF(B36=4,"Do",IF(B36=5,"Fr",IF(B36=6,"Sa",IF(B36=7,"So","")))))))</f>
        <v>Do</v>
      </c>
      <c r="D36" s="1119" t="s">
        <v>809</v>
      </c>
      <c r="E36" s="1120"/>
      <c r="F36" s="1120"/>
      <c r="G36" s="1120"/>
      <c r="H36" s="1120"/>
      <c r="I36" s="1120"/>
      <c r="J36" s="1120"/>
      <c r="K36" s="1120"/>
      <c r="L36" s="1120"/>
      <c r="M36" s="1120"/>
      <c r="N36" s="1121"/>
      <c r="O36" s="361"/>
      <c r="P36" s="305"/>
      <c r="Q36" s="305"/>
      <c r="R36" s="54"/>
      <c r="S36" s="54"/>
      <c r="T36" s="305"/>
      <c r="U36" s="305"/>
      <c r="V36" s="54"/>
      <c r="W36" s="54"/>
      <c r="X36" s="54"/>
      <c r="Y36" s="306"/>
      <c r="AA36" s="362"/>
      <c r="AB36" s="362"/>
      <c r="AC36" s="362"/>
      <c r="AD36" s="362"/>
      <c r="AE36" s="362"/>
      <c r="AF36" s="362"/>
      <c r="AG36" s="362"/>
      <c r="AH36" s="362"/>
      <c r="AI36" s="362"/>
      <c r="AJ36" s="362"/>
      <c r="AK36" s="362"/>
    </row>
    <row r="37" spans="1:38" s="1" customFormat="1" ht="16.5" customHeight="1" thickBot="1" x14ac:dyDescent="0.3">
      <c r="A37" s="101">
        <f>A34+7</f>
        <v>44408</v>
      </c>
      <c r="B37" s="143">
        <v>6</v>
      </c>
      <c r="C37" s="143" t="str">
        <f t="shared" si="2"/>
        <v>Sa</v>
      </c>
      <c r="D37" s="1122"/>
      <c r="E37" s="1123"/>
      <c r="F37" s="1123"/>
      <c r="G37" s="1123"/>
      <c r="H37" s="1123"/>
      <c r="I37" s="1123"/>
      <c r="J37" s="1123"/>
      <c r="K37" s="1123"/>
      <c r="L37" s="1123"/>
      <c r="M37" s="1123"/>
      <c r="N37" s="1124"/>
      <c r="O37" s="361"/>
      <c r="P37" s="305"/>
      <c r="Q37" s="305"/>
      <c r="R37" s="54"/>
      <c r="S37" s="54"/>
      <c r="T37" s="305"/>
      <c r="U37" s="305"/>
      <c r="V37" s="54"/>
      <c r="W37" s="54"/>
      <c r="X37" s="54"/>
      <c r="Y37" s="306"/>
      <c r="AA37" s="292"/>
    </row>
    <row r="38" spans="1:38" s="1" customFormat="1" ht="16.5" customHeight="1" thickBot="1" x14ac:dyDescent="0.3">
      <c r="A38" s="101">
        <f>A35+7</f>
        <v>44409</v>
      </c>
      <c r="B38" s="143">
        <f t="shared" si="0"/>
        <v>7</v>
      </c>
      <c r="C38" s="143" t="str">
        <f t="shared" si="2"/>
        <v>So</v>
      </c>
      <c r="D38" s="1125"/>
      <c r="E38" s="1126"/>
      <c r="F38" s="1126"/>
      <c r="G38" s="1126"/>
      <c r="H38" s="1126"/>
      <c r="I38" s="1126"/>
      <c r="J38" s="1126"/>
      <c r="K38" s="1126"/>
      <c r="L38" s="1126"/>
      <c r="M38" s="1126"/>
      <c r="N38" s="1127"/>
      <c r="O38" s="361"/>
      <c r="P38" s="258"/>
      <c r="Q38" s="255"/>
      <c r="R38" s="255"/>
      <c r="S38" s="255"/>
      <c r="T38" s="255"/>
      <c r="U38" s="255"/>
      <c r="V38" s="255"/>
      <c r="W38" s="255"/>
      <c r="X38" s="255"/>
      <c r="Y38" s="257" t="s">
        <v>675</v>
      </c>
      <c r="AA38" s="364"/>
      <c r="AB38" s="364"/>
      <c r="AC38" s="364"/>
      <c r="AD38" s="364"/>
      <c r="AE38" s="364"/>
      <c r="AF38" s="364"/>
      <c r="AG38" s="364"/>
      <c r="AH38" s="364"/>
      <c r="AI38" s="364"/>
      <c r="AJ38" s="364"/>
      <c r="AK38" s="364"/>
      <c r="AL38" s="364"/>
    </row>
    <row r="39" spans="1:38" s="1" customFormat="1" ht="16.5" customHeight="1" thickBot="1" x14ac:dyDescent="0.3">
      <c r="A39" s="101">
        <v>44414</v>
      </c>
      <c r="B39" s="143">
        <v>5</v>
      </c>
      <c r="C39" s="158" t="str">
        <f t="shared" ref="C39" si="8">IF(B39=1,"Mo",IF(B39=2,"Di",IF(B39=3,"Mi",IF(B39=4,"Do",IF(B39=5,"Fr",IF(B39=6,"Sa",IF(B39=7,"So","")))))))</f>
        <v>Fr</v>
      </c>
      <c r="D39" s="367"/>
      <c r="E39" s="367" t="s">
        <v>19</v>
      </c>
      <c r="F39" s="367"/>
      <c r="G39" s="367"/>
      <c r="H39" s="367"/>
      <c r="I39" s="367"/>
      <c r="J39" s="367"/>
      <c r="K39" s="367"/>
      <c r="L39" s="367"/>
      <c r="M39" s="367"/>
      <c r="N39" s="367"/>
      <c r="O39" s="366"/>
      <c r="P39" s="258"/>
      <c r="Q39" s="255"/>
      <c r="R39" s="255"/>
      <c r="S39" s="255"/>
      <c r="T39" s="255"/>
      <c r="U39" s="255"/>
      <c r="V39" s="255"/>
      <c r="W39" s="255"/>
      <c r="X39" s="255"/>
      <c r="Y39" s="257"/>
      <c r="AA39" s="364"/>
      <c r="AB39" s="364"/>
      <c r="AC39" s="364"/>
      <c r="AD39" s="364"/>
      <c r="AE39" s="364"/>
      <c r="AF39" s="364"/>
      <c r="AG39" s="364"/>
      <c r="AH39" s="364"/>
      <c r="AI39" s="364"/>
      <c r="AJ39" s="364"/>
      <c r="AK39" s="364"/>
      <c r="AL39" s="364"/>
    </row>
    <row r="40" spans="1:38" s="1" customFormat="1" ht="16.5" customHeight="1" thickBot="1" x14ac:dyDescent="0.3">
      <c r="A40" s="101">
        <f>A37+7</f>
        <v>44415</v>
      </c>
      <c r="B40" s="143">
        <v>6</v>
      </c>
      <c r="C40" s="158" t="str">
        <f t="shared" si="2"/>
        <v>Sa</v>
      </c>
      <c r="D40" s="365" t="s">
        <v>19</v>
      </c>
      <c r="E40" s="366"/>
      <c r="F40" s="366"/>
      <c r="G40" s="366"/>
      <c r="H40" s="366"/>
      <c r="I40" s="366"/>
      <c r="J40" s="366"/>
      <c r="K40" s="366"/>
      <c r="L40" s="366"/>
      <c r="M40" s="366"/>
      <c r="N40" s="366"/>
      <c r="O40" s="366"/>
      <c r="P40" s="258"/>
      <c r="Q40" s="255"/>
      <c r="R40" s="255"/>
      <c r="S40" s="255"/>
      <c r="T40" s="255"/>
      <c r="U40" s="255"/>
      <c r="V40" s="255"/>
      <c r="W40" s="255"/>
      <c r="X40" s="255"/>
      <c r="Y40" s="257"/>
      <c r="AA40" s="284"/>
    </row>
    <row r="41" spans="1:38" s="1" customFormat="1" ht="16.5" customHeight="1" thickBot="1" x14ac:dyDescent="0.3">
      <c r="A41" s="101">
        <f>A38+7</f>
        <v>44416</v>
      </c>
      <c r="B41" s="143">
        <f t="shared" si="0"/>
        <v>7</v>
      </c>
      <c r="C41" s="158" t="str">
        <f t="shared" si="2"/>
        <v>So</v>
      </c>
      <c r="D41" s="366"/>
      <c r="E41" s="366"/>
      <c r="F41" s="366"/>
      <c r="G41" s="366"/>
      <c r="H41" s="366"/>
      <c r="I41" s="366"/>
      <c r="J41" s="366"/>
      <c r="K41" s="366"/>
      <c r="L41" s="366"/>
      <c r="M41" s="366"/>
      <c r="N41" s="366"/>
      <c r="O41" s="366"/>
      <c r="P41" s="258"/>
      <c r="Q41" s="255"/>
      <c r="R41" s="255"/>
      <c r="S41" s="255"/>
      <c r="T41" s="255"/>
      <c r="U41" s="255"/>
      <c r="V41" s="255"/>
      <c r="W41" s="255"/>
      <c r="X41" s="255"/>
      <c r="Y41" s="257"/>
      <c r="Z41" s="1079" t="s">
        <v>758</v>
      </c>
      <c r="AA41" s="1080"/>
      <c r="AB41" s="284"/>
    </row>
    <row r="42" spans="1:38" s="1" customFormat="1" ht="16.5" customHeight="1" thickBot="1" x14ac:dyDescent="0.3">
      <c r="A42" s="101">
        <f t="shared" ref="A42:A43" si="9">A40+7</f>
        <v>44422</v>
      </c>
      <c r="B42" s="143">
        <v>6</v>
      </c>
      <c r="C42" s="143" t="str">
        <f t="shared" si="2"/>
        <v>Sa</v>
      </c>
      <c r="D42" s="54" t="s">
        <v>19</v>
      </c>
      <c r="E42" s="289" t="s">
        <v>163</v>
      </c>
      <c r="F42" s="54"/>
      <c r="G42" s="54"/>
      <c r="H42" s="54"/>
      <c r="I42" s="281"/>
      <c r="J42" s="289" t="s">
        <v>163</v>
      </c>
      <c r="K42" s="54"/>
      <c r="L42" s="54"/>
      <c r="M42" s="54"/>
      <c r="N42" s="54"/>
      <c r="O42" s="1043" t="s">
        <v>22</v>
      </c>
      <c r="P42" s="258"/>
      <c r="Q42" s="255"/>
      <c r="R42" s="255"/>
      <c r="S42" s="255"/>
      <c r="T42" s="255"/>
      <c r="U42" s="255"/>
      <c r="V42" s="255"/>
      <c r="W42" s="255"/>
      <c r="X42" s="255"/>
      <c r="Y42" s="257"/>
      <c r="Z42" s="1079" t="s">
        <v>759</v>
      </c>
      <c r="AA42" s="1080"/>
      <c r="AB42" s="284"/>
    </row>
    <row r="43" spans="1:38" s="1" customFormat="1" ht="16.5" customHeight="1" thickBot="1" x14ac:dyDescent="0.3">
      <c r="A43" s="101">
        <f t="shared" si="9"/>
        <v>44423</v>
      </c>
      <c r="B43" s="143">
        <f t="shared" si="0"/>
        <v>7</v>
      </c>
      <c r="C43" s="143" t="str">
        <f t="shared" si="2"/>
        <v>So</v>
      </c>
      <c r="D43" s="54"/>
      <c r="E43" s="54"/>
      <c r="F43" s="54"/>
      <c r="G43" s="54"/>
      <c r="H43" s="54"/>
      <c r="I43" s="281"/>
      <c r="J43" s="281"/>
      <c r="K43" s="54"/>
      <c r="L43" s="54"/>
      <c r="M43" s="54"/>
      <c r="N43" s="54"/>
      <c r="O43" s="1044"/>
      <c r="P43" s="258"/>
      <c r="Q43" s="255"/>
      <c r="R43" s="255"/>
      <c r="S43" s="255"/>
      <c r="T43" s="255"/>
      <c r="U43" s="255"/>
      <c r="V43" s="255"/>
      <c r="W43" s="255"/>
      <c r="X43" s="255"/>
      <c r="Y43" s="257"/>
    </row>
    <row r="44" spans="1:38" s="1" customFormat="1" ht="16.5" customHeight="1" thickBot="1" x14ac:dyDescent="0.3">
      <c r="A44" s="101">
        <v>44428</v>
      </c>
      <c r="B44" s="143">
        <v>5</v>
      </c>
      <c r="C44" s="143" t="str">
        <f t="shared" ref="C44" si="10">IF(B44=1,"Mo",IF(B44=2,"Di",IF(B44=3,"Mi",IF(B44=4,"Do",IF(B44=5,"Fr",IF(B44=6,"Sa",IF(B44=7,"So","")))))))</f>
        <v>Fr</v>
      </c>
      <c r="D44" s="368"/>
      <c r="E44" s="54"/>
      <c r="F44" s="54"/>
      <c r="G44" s="54"/>
      <c r="H44" s="54"/>
      <c r="I44" s="368"/>
      <c r="J44" s="54"/>
      <c r="K44" s="54"/>
      <c r="L44" s="54"/>
      <c r="M44" s="54"/>
      <c r="N44" s="54"/>
      <c r="O44" s="54"/>
      <c r="P44" s="258"/>
      <c r="Q44" s="255"/>
      <c r="R44" s="255"/>
      <c r="S44" s="255"/>
      <c r="T44" s="255"/>
      <c r="U44" s="255"/>
      <c r="V44" s="255"/>
      <c r="W44" s="255"/>
      <c r="X44" s="255"/>
      <c r="Y44" s="1128" t="s">
        <v>810</v>
      </c>
      <c r="Z44" s="1128"/>
    </row>
    <row r="45" spans="1:38" s="1" customFormat="1" ht="16.5" customHeight="1" thickBot="1" x14ac:dyDescent="0.3">
      <c r="A45" s="101">
        <f>A42+7</f>
        <v>44429</v>
      </c>
      <c r="B45" s="143">
        <v>6</v>
      </c>
      <c r="C45" s="143" t="str">
        <f t="shared" si="2"/>
        <v>Sa</v>
      </c>
      <c r="D45" s="368"/>
      <c r="E45" s="54"/>
      <c r="F45" s="54"/>
      <c r="G45" s="54"/>
      <c r="H45" s="54"/>
      <c r="I45" s="369"/>
      <c r="J45" s="281"/>
      <c r="K45" s="54"/>
      <c r="L45" s="54"/>
      <c r="M45" s="54"/>
      <c r="N45" s="54"/>
      <c r="O45" s="54"/>
      <c r="P45" s="258"/>
      <c r="Q45" s="255"/>
      <c r="R45" s="375" t="s">
        <v>140</v>
      </c>
      <c r="S45" s="255"/>
      <c r="T45" s="255"/>
      <c r="U45" s="255"/>
      <c r="V45" s="255"/>
      <c r="W45" s="255"/>
      <c r="X45" s="255"/>
      <c r="Y45" s="1129" t="s">
        <v>811</v>
      </c>
      <c r="Z45" s="1137" t="s">
        <v>827</v>
      </c>
      <c r="AA45" s="1138"/>
      <c r="AB45" s="1138"/>
    </row>
    <row r="46" spans="1:38" s="1" customFormat="1" ht="16.5" customHeight="1" thickBot="1" x14ac:dyDescent="0.3">
      <c r="A46" s="101">
        <f>A43+7</f>
        <v>44430</v>
      </c>
      <c r="B46" s="143">
        <f t="shared" si="0"/>
        <v>7</v>
      </c>
      <c r="C46" s="143" t="str">
        <f t="shared" si="2"/>
        <v>So</v>
      </c>
      <c r="D46" s="368"/>
      <c r="E46" s="54"/>
      <c r="F46" s="54"/>
      <c r="G46" s="54"/>
      <c r="H46" s="54"/>
      <c r="I46" s="369"/>
      <c r="J46" s="281"/>
      <c r="K46" s="54"/>
      <c r="L46" s="54"/>
      <c r="M46" s="54"/>
      <c r="N46" s="54"/>
      <c r="O46" s="54"/>
      <c r="P46" s="258"/>
      <c r="Q46" s="255"/>
      <c r="R46" s="255"/>
      <c r="S46" s="375" t="s">
        <v>140</v>
      </c>
      <c r="T46" s="255"/>
      <c r="U46" s="255"/>
      <c r="V46" s="255"/>
      <c r="W46" s="255"/>
      <c r="X46" s="255"/>
      <c r="Y46" s="1130"/>
      <c r="Z46" s="1137" t="s">
        <v>826</v>
      </c>
      <c r="AA46" s="1138"/>
      <c r="AB46" s="1138"/>
    </row>
    <row r="47" spans="1:38" s="1" customFormat="1" ht="16.5" customHeight="1" thickBot="1" x14ac:dyDescent="0.3">
      <c r="A47" s="101">
        <f t="shared" si="4"/>
        <v>44436</v>
      </c>
      <c r="B47" s="143">
        <v>6</v>
      </c>
      <c r="C47" s="143" t="str">
        <f t="shared" si="2"/>
        <v>Sa</v>
      </c>
      <c r="D47" s="924" t="s">
        <v>22</v>
      </c>
      <c r="E47" s="54"/>
      <c r="F47" s="54"/>
      <c r="G47" s="54"/>
      <c r="H47" s="54"/>
      <c r="I47" s="924" t="s">
        <v>22</v>
      </c>
      <c r="J47" s="54"/>
      <c r="K47" s="54"/>
      <c r="L47" s="54"/>
      <c r="M47" s="54"/>
      <c r="N47" s="54"/>
      <c r="O47" s="54"/>
      <c r="P47" s="258"/>
      <c r="Q47" s="255"/>
      <c r="R47" s="255"/>
      <c r="S47" s="255"/>
      <c r="T47" s="255"/>
      <c r="U47" s="255"/>
      <c r="V47" s="255"/>
      <c r="W47" s="255"/>
      <c r="X47" s="255"/>
      <c r="Y47" s="331" t="s">
        <v>765</v>
      </c>
      <c r="AA47" s="876" t="s">
        <v>757</v>
      </c>
    </row>
    <row r="48" spans="1:38" s="1" customFormat="1" ht="16.5" customHeight="1" thickBot="1" x14ac:dyDescent="0.3">
      <c r="A48" s="101">
        <f t="shared" si="4"/>
        <v>44437</v>
      </c>
      <c r="B48" s="143">
        <f t="shared" si="0"/>
        <v>7</v>
      </c>
      <c r="C48" s="143" t="str">
        <f t="shared" si="2"/>
        <v>So</v>
      </c>
      <c r="D48" s="925"/>
      <c r="E48" s="54"/>
      <c r="F48" s="54"/>
      <c r="G48" s="54"/>
      <c r="H48" s="54"/>
      <c r="I48" s="925"/>
      <c r="J48" s="54"/>
      <c r="K48" s="54"/>
      <c r="L48" s="54"/>
      <c r="M48" s="54"/>
      <c r="N48" s="54"/>
      <c r="O48" s="54"/>
      <c r="P48" s="258"/>
      <c r="Q48" s="255"/>
      <c r="R48" s="255"/>
      <c r="S48" s="255"/>
      <c r="T48" s="255"/>
      <c r="U48" s="255"/>
      <c r="V48" s="255"/>
      <c r="W48" s="255"/>
      <c r="X48" s="255"/>
      <c r="Y48" s="331" t="s">
        <v>765</v>
      </c>
      <c r="AA48" s="876"/>
    </row>
    <row r="49" spans="1:28" s="1" customFormat="1" ht="16.5" customHeight="1" thickBot="1" x14ac:dyDescent="0.3">
      <c r="A49" s="101">
        <f t="shared" si="4"/>
        <v>44443</v>
      </c>
      <c r="B49" s="143">
        <v>6</v>
      </c>
      <c r="C49" s="143" t="str">
        <f t="shared" si="2"/>
        <v>Sa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258"/>
      <c r="Q49" s="255"/>
      <c r="R49" s="800" t="s">
        <v>22</v>
      </c>
      <c r="S49" s="810"/>
      <c r="T49" s="255"/>
      <c r="U49" s="255"/>
      <c r="V49" s="375" t="s">
        <v>140</v>
      </c>
      <c r="W49" s="255"/>
      <c r="X49" s="255"/>
      <c r="Y49" s="257"/>
      <c r="AA49" s="290"/>
    </row>
    <row r="50" spans="1:28" s="1" customFormat="1" ht="16.5" customHeight="1" thickBot="1" x14ac:dyDescent="0.3">
      <c r="A50" s="101">
        <f t="shared" si="4"/>
        <v>44444</v>
      </c>
      <c r="B50" s="143">
        <f t="shared" si="0"/>
        <v>7</v>
      </c>
      <c r="C50" s="143" t="str">
        <f t="shared" si="2"/>
        <v>So</v>
      </c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258"/>
      <c r="Q50" s="255"/>
      <c r="R50" s="801"/>
      <c r="S50" s="811"/>
      <c r="T50" s="255"/>
      <c r="U50" s="255"/>
      <c r="V50" s="375" t="s">
        <v>140</v>
      </c>
      <c r="W50" s="255"/>
      <c r="X50" s="255"/>
      <c r="Y50" s="376" t="s">
        <v>825</v>
      </c>
      <c r="AA50" s="290"/>
    </row>
    <row r="51" spans="1:28" s="1" customFormat="1" ht="16.5" customHeight="1" thickBot="1" x14ac:dyDescent="0.3">
      <c r="A51" s="101">
        <f t="shared" si="4"/>
        <v>44450</v>
      </c>
      <c r="B51" s="143">
        <v>6</v>
      </c>
      <c r="C51" s="143" t="str">
        <f t="shared" si="2"/>
        <v>Sa</v>
      </c>
      <c r="D51" s="54"/>
      <c r="E51" s="54"/>
      <c r="F51" s="54"/>
      <c r="G51" s="54"/>
      <c r="H51" s="54"/>
      <c r="I51" s="54"/>
      <c r="J51" s="54"/>
      <c r="K51" s="54"/>
      <c r="L51" s="54"/>
      <c r="M51" s="800" t="s">
        <v>22</v>
      </c>
      <c r="N51" s="810"/>
      <c r="O51" s="54"/>
      <c r="P51" s="255"/>
      <c r="Q51" s="255"/>
      <c r="R51" s="255"/>
      <c r="S51" s="255"/>
      <c r="T51" s="800" t="s">
        <v>22</v>
      </c>
      <c r="U51" s="810"/>
      <c r="V51" s="255"/>
      <c r="W51" s="255"/>
      <c r="X51" s="255"/>
      <c r="Y51" s="371" t="s">
        <v>816</v>
      </c>
      <c r="AA51" s="290"/>
    </row>
    <row r="52" spans="1:28" s="1" customFormat="1" ht="16.5" customHeight="1" thickBot="1" x14ac:dyDescent="0.3">
      <c r="A52" s="101">
        <f t="shared" si="4"/>
        <v>44451</v>
      </c>
      <c r="B52" s="143">
        <f t="shared" si="0"/>
        <v>7</v>
      </c>
      <c r="C52" s="143" t="str">
        <f t="shared" si="2"/>
        <v>So</v>
      </c>
      <c r="D52" s="54"/>
      <c r="E52" s="54"/>
      <c r="F52" s="54"/>
      <c r="G52" s="54"/>
      <c r="H52" s="54"/>
      <c r="I52" s="54"/>
      <c r="J52" s="54"/>
      <c r="K52" s="54"/>
      <c r="L52" s="54"/>
      <c r="M52" s="801"/>
      <c r="N52" s="811"/>
      <c r="O52" s="54"/>
      <c r="P52" s="255"/>
      <c r="Q52" s="255"/>
      <c r="R52" s="255"/>
      <c r="S52" s="255"/>
      <c r="T52" s="801"/>
      <c r="U52" s="811"/>
      <c r="V52" s="255"/>
      <c r="W52" s="255"/>
      <c r="X52" s="255"/>
      <c r="Y52" s="1103" t="s">
        <v>817</v>
      </c>
      <c r="Z52" s="1104"/>
      <c r="AA52" s="1104"/>
    </row>
    <row r="53" spans="1:28" s="1" customFormat="1" ht="16.5" customHeight="1" thickBot="1" x14ac:dyDescent="0.3">
      <c r="A53" s="101">
        <f t="shared" si="4"/>
        <v>44457</v>
      </c>
      <c r="B53" s="143">
        <v>6</v>
      </c>
      <c r="C53" s="143" t="str">
        <f t="shared" si="2"/>
        <v>Sa</v>
      </c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800" t="s">
        <v>22</v>
      </c>
      <c r="W53" s="54"/>
      <c r="X53" s="54"/>
      <c r="Y53" s="372" t="s">
        <v>819</v>
      </c>
      <c r="AA53" s="290"/>
    </row>
    <row r="54" spans="1:28" s="1" customFormat="1" ht="16.5" customHeight="1" thickBot="1" x14ac:dyDescent="0.3">
      <c r="A54" s="101">
        <f t="shared" si="4"/>
        <v>44458</v>
      </c>
      <c r="B54" s="143">
        <f t="shared" si="0"/>
        <v>7</v>
      </c>
      <c r="C54" s="143" t="str">
        <f t="shared" si="2"/>
        <v>So</v>
      </c>
      <c r="D54" s="54"/>
      <c r="E54" s="54"/>
      <c r="F54" s="54" t="s">
        <v>19</v>
      </c>
      <c r="G54" s="54" t="s">
        <v>19</v>
      </c>
      <c r="H54" s="54" t="s">
        <v>19</v>
      </c>
      <c r="I54" s="54"/>
      <c r="J54" s="54"/>
      <c r="K54" s="54" t="s">
        <v>19</v>
      </c>
      <c r="L54" s="54" t="s">
        <v>19</v>
      </c>
      <c r="M54" s="54"/>
      <c r="N54" s="54"/>
      <c r="O54" s="54"/>
      <c r="P54" s="54"/>
      <c r="Q54" s="54"/>
      <c r="R54" s="54"/>
      <c r="S54" s="54"/>
      <c r="T54" s="54"/>
      <c r="U54" s="54"/>
      <c r="V54" s="801"/>
      <c r="W54" s="54"/>
      <c r="X54" s="54"/>
      <c r="Y54" s="372" t="s">
        <v>818</v>
      </c>
      <c r="AA54" s="290"/>
    </row>
    <row r="55" spans="1:28" s="1" customFormat="1" ht="16.5" customHeight="1" thickBot="1" x14ac:dyDescent="0.3">
      <c r="A55" s="101">
        <f t="shared" si="4"/>
        <v>44464</v>
      </c>
      <c r="B55" s="143">
        <v>6</v>
      </c>
      <c r="C55" s="158" t="str">
        <f t="shared" si="2"/>
        <v>Sa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800" t="s">
        <v>22</v>
      </c>
      <c r="Q55" s="810"/>
      <c r="R55" s="54"/>
      <c r="S55" s="54"/>
      <c r="T55" s="54"/>
      <c r="U55" s="54"/>
      <c r="V55" s="54"/>
      <c r="W55" s="54"/>
      <c r="X55" s="54"/>
      <c r="Y55" s="373" t="s">
        <v>820</v>
      </c>
      <c r="AA55" s="290"/>
    </row>
    <row r="56" spans="1:28" s="1" customFormat="1" ht="16.5" customHeight="1" thickBot="1" x14ac:dyDescent="0.3">
      <c r="A56" s="101">
        <f t="shared" si="4"/>
        <v>44465</v>
      </c>
      <c r="B56" s="143">
        <f t="shared" si="0"/>
        <v>7</v>
      </c>
      <c r="C56" s="158" t="str">
        <f t="shared" si="2"/>
        <v>So</v>
      </c>
      <c r="D56" s="54"/>
      <c r="E56" s="54"/>
      <c r="F56" s="54" t="s">
        <v>19</v>
      </c>
      <c r="G56" s="54" t="s">
        <v>19</v>
      </c>
      <c r="H56" s="54" t="s">
        <v>19</v>
      </c>
      <c r="I56" s="54"/>
      <c r="J56" s="54"/>
      <c r="K56" s="54" t="s">
        <v>19</v>
      </c>
      <c r="L56" s="54" t="s">
        <v>19</v>
      </c>
      <c r="M56" s="54"/>
      <c r="N56" s="54"/>
      <c r="O56" s="54"/>
      <c r="P56" s="801"/>
      <c r="Q56" s="811"/>
      <c r="R56" s="54"/>
      <c r="S56" s="54"/>
      <c r="T56" s="54"/>
      <c r="U56" s="54"/>
      <c r="V56" s="54"/>
      <c r="W56" s="54"/>
      <c r="X56" s="54"/>
      <c r="Y56" s="372" t="s">
        <v>821</v>
      </c>
    </row>
    <row r="57" spans="1:28" s="1" customFormat="1" ht="16.5" customHeight="1" thickBot="1" x14ac:dyDescent="0.3">
      <c r="A57" s="101">
        <v>44470</v>
      </c>
      <c r="B57" s="143">
        <v>5</v>
      </c>
      <c r="C57" s="286" t="s">
        <v>611</v>
      </c>
      <c r="D57" s="368"/>
      <c r="E57" s="54"/>
      <c r="F57" s="54"/>
      <c r="G57" s="54"/>
      <c r="H57" s="54"/>
      <c r="I57" s="368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372"/>
      <c r="Z57" s="1105" t="s">
        <v>822</v>
      </c>
      <c r="AA57" s="1105"/>
      <c r="AB57" s="1105"/>
    </row>
    <row r="58" spans="1:28" s="1" customFormat="1" ht="16.5" customHeight="1" thickBot="1" x14ac:dyDescent="0.3">
      <c r="A58" s="101">
        <f>A55+7</f>
        <v>44471</v>
      </c>
      <c r="B58" s="143">
        <v>6</v>
      </c>
      <c r="C58" s="143" t="str">
        <f t="shared" si="2"/>
        <v>Sa</v>
      </c>
      <c r="D58" s="368"/>
      <c r="E58" s="54"/>
      <c r="F58" s="289" t="s">
        <v>163</v>
      </c>
      <c r="G58" s="54"/>
      <c r="H58" s="54"/>
      <c r="I58" s="368"/>
      <c r="J58" s="54"/>
      <c r="K58" s="289" t="s">
        <v>163</v>
      </c>
      <c r="L58" s="54"/>
      <c r="M58" s="54"/>
      <c r="N58" s="54"/>
      <c r="O58" s="54"/>
      <c r="P58" s="207"/>
      <c r="Q58" s="54"/>
      <c r="R58" s="54"/>
      <c r="S58" s="54"/>
      <c r="T58" s="54"/>
      <c r="U58" s="54"/>
      <c r="V58" s="54"/>
      <c r="W58" s="54"/>
      <c r="X58" s="54"/>
      <c r="Y58" s="897" t="s">
        <v>815</v>
      </c>
      <c r="Z58" s="1106" t="s">
        <v>823</v>
      </c>
      <c r="AA58" s="1107"/>
      <c r="AB58" s="1107"/>
    </row>
    <row r="59" spans="1:28" s="1" customFormat="1" ht="16.5" customHeight="1" thickBot="1" x14ac:dyDescent="0.3">
      <c r="A59" s="264">
        <v>43741</v>
      </c>
      <c r="B59" s="143">
        <v>7</v>
      </c>
      <c r="C59" s="158" t="s">
        <v>204</v>
      </c>
      <c r="D59" s="368"/>
      <c r="E59" s="54"/>
      <c r="F59" s="289" t="s">
        <v>163</v>
      </c>
      <c r="G59" s="54"/>
      <c r="H59" s="54"/>
      <c r="I59" s="368"/>
      <c r="J59" s="54"/>
      <c r="K59" s="289" t="s">
        <v>163</v>
      </c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992"/>
      <c r="Z59" s="1106" t="s">
        <v>824</v>
      </c>
      <c r="AA59" s="1107"/>
      <c r="AB59" s="1107"/>
    </row>
    <row r="60" spans="1:28" s="1" customFormat="1" ht="16.5" customHeight="1" thickBot="1" x14ac:dyDescent="0.3">
      <c r="A60" s="101">
        <f t="shared" si="4"/>
        <v>44478</v>
      </c>
      <c r="B60" s="143">
        <v>6</v>
      </c>
      <c r="C60" s="143" t="str">
        <f t="shared" si="2"/>
        <v>Sa</v>
      </c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207"/>
      <c r="Q60" s="54"/>
      <c r="R60" s="54"/>
      <c r="S60" s="54"/>
      <c r="T60" s="54"/>
      <c r="U60" s="54"/>
      <c r="V60" s="54"/>
      <c r="W60" s="54"/>
      <c r="X60" s="54"/>
      <c r="Y60" s="207"/>
    </row>
    <row r="61" spans="1:28" s="1" customFormat="1" ht="16.5" customHeight="1" thickBot="1" x14ac:dyDescent="0.3">
      <c r="A61" s="101">
        <f t="shared" si="4"/>
        <v>43748</v>
      </c>
      <c r="B61" s="143">
        <v>7</v>
      </c>
      <c r="C61" s="143" t="str">
        <f t="shared" si="2"/>
        <v>So</v>
      </c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207"/>
      <c r="Q61" s="54"/>
      <c r="R61" s="54"/>
      <c r="S61" s="54"/>
      <c r="T61" s="54"/>
      <c r="U61" s="54"/>
      <c r="V61" s="54"/>
      <c r="W61" s="54"/>
      <c r="X61" s="54"/>
      <c r="Y61" s="370" t="s">
        <v>813</v>
      </c>
    </row>
    <row r="62" spans="1:28" s="1" customFormat="1" ht="16.5" customHeight="1" thickBot="1" x14ac:dyDescent="0.3">
      <c r="A62" s="101">
        <f t="shared" si="4"/>
        <v>44485</v>
      </c>
      <c r="B62" s="143">
        <v>6</v>
      </c>
      <c r="C62" s="143" t="str">
        <f t="shared" si="2"/>
        <v>Sa</v>
      </c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207"/>
      <c r="Q62" s="54"/>
      <c r="R62" s="54"/>
      <c r="S62" s="54"/>
      <c r="T62" s="54"/>
      <c r="U62" s="54"/>
      <c r="V62" s="54"/>
      <c r="W62" s="54"/>
      <c r="X62" s="54"/>
      <c r="Y62" s="370" t="s">
        <v>814</v>
      </c>
    </row>
    <row r="63" spans="1:28" s="1" customFormat="1" ht="16.5" thickBot="1" x14ac:dyDescent="0.3">
      <c r="A63" s="100">
        <f t="shared" si="4"/>
        <v>43755</v>
      </c>
      <c r="B63" s="143">
        <v>7</v>
      </c>
      <c r="C63" s="143" t="str">
        <f t="shared" si="2"/>
        <v>So</v>
      </c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207"/>
      <c r="Q63" s="54"/>
      <c r="R63" s="54"/>
      <c r="S63" s="54"/>
      <c r="T63" s="54"/>
      <c r="U63" s="54"/>
      <c r="V63" s="54"/>
      <c r="W63" s="54"/>
      <c r="X63" s="54"/>
      <c r="Y63" s="54"/>
    </row>
    <row r="64" spans="1:28" s="1" customFormat="1" ht="16.5" thickBot="1" x14ac:dyDescent="0.3">
      <c r="A64" s="101">
        <f t="shared" si="4"/>
        <v>44492</v>
      </c>
      <c r="B64" s="143">
        <v>6</v>
      </c>
      <c r="C64" s="143" t="str">
        <f t="shared" ref="C64:C65" si="11">IF(B64=1,"Mo",IF(B64=2,"Di",IF(B64=3,"Mi",IF(B64=4,"Do",IF(B64=5,"Fr",IF(B64=6,"Sa",IF(B64=7,"So","")))))))</f>
        <v>Sa</v>
      </c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207"/>
      <c r="Q64" s="54"/>
      <c r="R64" s="54"/>
      <c r="S64" s="54"/>
      <c r="T64" s="54"/>
      <c r="U64" s="54"/>
      <c r="V64" s="54"/>
      <c r="W64" s="54"/>
      <c r="X64" s="54"/>
      <c r="Y64" s="54"/>
    </row>
    <row r="65" spans="1:25" s="1" customFormat="1" ht="16.5" thickBot="1" x14ac:dyDescent="0.3">
      <c r="A65" s="100">
        <f t="shared" si="4"/>
        <v>43762</v>
      </c>
      <c r="B65" s="143">
        <v>7</v>
      </c>
      <c r="C65" s="143" t="str">
        <f t="shared" si="11"/>
        <v>So</v>
      </c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207"/>
      <c r="Q65" s="54"/>
      <c r="R65" s="54"/>
      <c r="S65" s="54"/>
      <c r="T65" s="54"/>
      <c r="U65" s="54"/>
      <c r="V65" s="54"/>
      <c r="W65" s="54"/>
      <c r="X65" s="54"/>
      <c r="Y65" s="54"/>
    </row>
    <row r="66" spans="1:25" s="1" customFormat="1" ht="12" x14ac:dyDescent="0.2">
      <c r="A66" s="20"/>
      <c r="B66" s="20"/>
      <c r="C66" s="20"/>
      <c r="D66" s="15"/>
      <c r="E66" s="15"/>
      <c r="F66" s="15"/>
      <c r="G66" s="15"/>
      <c r="H66" s="15"/>
      <c r="I66" s="15"/>
      <c r="J66" s="15"/>
      <c r="K66" s="15"/>
      <c r="L66" s="15"/>
      <c r="M66" s="14"/>
      <c r="N66" s="16"/>
      <c r="O66" s="16"/>
      <c r="P66" s="15"/>
      <c r="Q66" s="15"/>
      <c r="R66" s="15"/>
      <c r="S66" s="15"/>
      <c r="T66" s="16"/>
      <c r="U66" s="16"/>
      <c r="V66" s="15"/>
      <c r="W66" s="15"/>
      <c r="X66" s="15"/>
      <c r="Y66" s="18"/>
    </row>
    <row r="67" spans="1:25" s="1" customFormat="1" ht="12" x14ac:dyDescent="0.2">
      <c r="A67" s="20"/>
      <c r="B67" s="20"/>
      <c r="C67" s="20"/>
      <c r="D67" s="15"/>
      <c r="E67" s="15"/>
      <c r="F67" s="15"/>
      <c r="G67" s="15"/>
      <c r="H67" s="15"/>
      <c r="I67" s="15"/>
      <c r="J67" s="15"/>
      <c r="K67" s="15"/>
      <c r="L67" s="15"/>
      <c r="M67" s="14"/>
      <c r="N67" s="16"/>
      <c r="O67" s="16"/>
      <c r="P67" s="15"/>
      <c r="Q67" s="15"/>
      <c r="R67" s="15"/>
      <c r="S67" s="15"/>
      <c r="T67" s="16"/>
      <c r="U67" s="16"/>
      <c r="V67" s="15"/>
      <c r="W67" s="15"/>
      <c r="X67" s="15"/>
      <c r="Y67" s="18"/>
    </row>
    <row r="68" spans="1:25" s="1" customFormat="1" ht="12" x14ac:dyDescent="0.2">
      <c r="A68" s="20"/>
      <c r="B68" s="20"/>
      <c r="C68" s="20"/>
      <c r="D68" s="15"/>
      <c r="E68" s="15"/>
      <c r="F68" s="15"/>
      <c r="G68" s="15"/>
      <c r="H68" s="15"/>
      <c r="I68" s="15"/>
      <c r="J68" s="15"/>
      <c r="K68" s="14"/>
      <c r="L68" s="16"/>
      <c r="M68" s="14"/>
      <c r="N68" s="16"/>
      <c r="O68" s="16"/>
      <c r="P68" s="16"/>
      <c r="Q68" s="16"/>
      <c r="R68" s="15"/>
      <c r="S68" s="15"/>
      <c r="T68" s="15"/>
      <c r="U68" s="15"/>
      <c r="V68" s="15"/>
      <c r="W68" s="15"/>
      <c r="X68" s="15"/>
      <c r="Y68" s="18"/>
    </row>
    <row r="69" spans="1:25" s="1" customFormat="1" ht="12" x14ac:dyDescent="0.2">
      <c r="A69" s="20"/>
      <c r="B69" s="20"/>
      <c r="C69" s="20"/>
      <c r="D69" s="15"/>
      <c r="E69" s="15"/>
      <c r="F69" s="15"/>
      <c r="G69" s="15"/>
      <c r="H69" s="15"/>
      <c r="I69" s="15"/>
      <c r="J69" s="15"/>
      <c r="K69" s="14"/>
      <c r="L69" s="16"/>
      <c r="M69" s="14"/>
      <c r="N69" s="16"/>
      <c r="O69" s="16"/>
      <c r="P69" s="16"/>
      <c r="Q69" s="16"/>
      <c r="R69" s="15"/>
      <c r="S69" s="15"/>
      <c r="T69" s="15"/>
      <c r="U69" s="15"/>
      <c r="V69" s="15"/>
      <c r="W69" s="15"/>
      <c r="X69" s="15"/>
      <c r="Y69" s="18"/>
    </row>
    <row r="70" spans="1:25" s="1" customFormat="1" ht="12" x14ac:dyDescent="0.2">
      <c r="A70" s="20"/>
      <c r="B70" s="20"/>
      <c r="C70" s="20"/>
      <c r="D70" s="15"/>
      <c r="E70" s="15"/>
      <c r="F70" s="15"/>
      <c r="G70" s="15"/>
      <c r="H70" s="15"/>
      <c r="I70" s="15"/>
      <c r="J70" s="15"/>
      <c r="K70" s="14"/>
      <c r="L70" s="16"/>
      <c r="M70" s="14"/>
      <c r="N70" s="16"/>
      <c r="O70" s="16"/>
      <c r="P70" s="16"/>
      <c r="Q70" s="16"/>
      <c r="R70" s="15"/>
      <c r="S70" s="15"/>
      <c r="T70" s="15"/>
      <c r="U70" s="15"/>
      <c r="V70" s="15"/>
      <c r="W70" s="15"/>
      <c r="X70" s="15"/>
      <c r="Y70" s="18"/>
    </row>
    <row r="71" spans="1:25" s="1" customFormat="1" ht="12" x14ac:dyDescent="0.2">
      <c r="A71" s="20"/>
      <c r="B71" s="20"/>
      <c r="C71" s="20"/>
      <c r="D71" s="15"/>
      <c r="E71" s="15"/>
      <c r="F71" s="15"/>
      <c r="G71" s="15"/>
      <c r="H71" s="16"/>
      <c r="I71" s="15"/>
      <c r="J71" s="15"/>
      <c r="K71" s="15"/>
      <c r="L71" s="15"/>
      <c r="M71" s="15"/>
      <c r="N71" s="16"/>
      <c r="O71" s="16"/>
      <c r="P71" s="15"/>
      <c r="Q71" s="15"/>
      <c r="R71" s="16"/>
      <c r="S71" s="16"/>
      <c r="T71" s="15"/>
      <c r="U71" s="15"/>
      <c r="V71" s="15"/>
      <c r="W71" s="15"/>
      <c r="X71" s="15"/>
      <c r="Y71" s="18"/>
    </row>
    <row r="72" spans="1:25" s="1" customFormat="1" ht="12" x14ac:dyDescent="0.2">
      <c r="A72" s="20"/>
      <c r="B72" s="20"/>
      <c r="C72" s="20"/>
      <c r="D72" s="15"/>
      <c r="E72" s="15"/>
      <c r="F72" s="15"/>
      <c r="G72" s="15"/>
      <c r="H72" s="16"/>
      <c r="I72" s="15"/>
      <c r="J72" s="15"/>
      <c r="K72" s="15"/>
      <c r="L72" s="15"/>
      <c r="M72" s="15"/>
      <c r="N72" s="16"/>
      <c r="O72" s="16"/>
      <c r="P72" s="15"/>
      <c r="Q72" s="15"/>
      <c r="R72" s="16"/>
      <c r="S72" s="16"/>
      <c r="T72" s="15"/>
      <c r="U72" s="15"/>
      <c r="V72" s="15"/>
      <c r="W72" s="15"/>
      <c r="X72" s="15"/>
      <c r="Y72" s="18"/>
    </row>
    <row r="73" spans="1:25" s="1" customFormat="1" ht="12" x14ac:dyDescent="0.2">
      <c r="A73" s="20"/>
      <c r="B73" s="20"/>
      <c r="C73" s="20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8"/>
    </row>
    <row r="74" spans="1:25" s="1" customFormat="1" ht="11.25" x14ac:dyDescent="0.2">
      <c r="O74" s="248"/>
    </row>
    <row r="75" spans="1:25" s="1" customFormat="1" ht="11.25" x14ac:dyDescent="0.2">
      <c r="O75" s="248"/>
    </row>
    <row r="76" spans="1:25" s="1" customFormat="1" ht="11.25" x14ac:dyDescent="0.2">
      <c r="O76" s="248"/>
    </row>
    <row r="77" spans="1:25" s="1" customFormat="1" ht="11.25" x14ac:dyDescent="0.2">
      <c r="O77" s="248"/>
    </row>
    <row r="78" spans="1:25" s="1" customFormat="1" ht="11.25" x14ac:dyDescent="0.2">
      <c r="O78" s="248"/>
    </row>
    <row r="79" spans="1:25" s="1" customFormat="1" ht="11.25" x14ac:dyDescent="0.2">
      <c r="O79" s="248"/>
    </row>
    <row r="80" spans="1:25" s="1" customFormat="1" ht="11.25" x14ac:dyDescent="0.2">
      <c r="O80" s="248"/>
    </row>
  </sheetData>
  <mergeCells count="34">
    <mergeCell ref="V53:V54"/>
    <mergeCell ref="Z26:AD28"/>
    <mergeCell ref="M51:N52"/>
    <mergeCell ref="P55:Q56"/>
    <mergeCell ref="R49:S50"/>
    <mergeCell ref="T51:U52"/>
    <mergeCell ref="P34:Q35"/>
    <mergeCell ref="U34:U35"/>
    <mergeCell ref="Z46:AB46"/>
    <mergeCell ref="Z45:AB45"/>
    <mergeCell ref="D47:D48"/>
    <mergeCell ref="I47:I48"/>
    <mergeCell ref="AA47:AA48"/>
    <mergeCell ref="Z42:AA42"/>
    <mergeCell ref="M29:M30"/>
    <mergeCell ref="D36:N38"/>
    <mergeCell ref="Y44:Z44"/>
    <mergeCell ref="Y45:Y46"/>
    <mergeCell ref="O42:O43"/>
    <mergeCell ref="Z41:AA41"/>
    <mergeCell ref="O4:O5"/>
    <mergeCell ref="P4:Q4"/>
    <mergeCell ref="R4:S4"/>
    <mergeCell ref="T4:U4"/>
    <mergeCell ref="Z13:AD15"/>
    <mergeCell ref="Z17:AD19"/>
    <mergeCell ref="Y20:Y21"/>
    <mergeCell ref="Y29:Y30"/>
    <mergeCell ref="Y31:Y33"/>
    <mergeCell ref="Y58:Y59"/>
    <mergeCell ref="Y52:AA52"/>
    <mergeCell ref="Z57:AB57"/>
    <mergeCell ref="Z58:AB58"/>
    <mergeCell ref="Z59:AB59"/>
  </mergeCells>
  <pageMargins left="0.7" right="0.7" top="0.78740157499999996" bottom="0.78740157499999996" header="0.3" footer="0.3"/>
  <pageSetup paperSize="8" orientation="landscape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72"/>
  <sheetViews>
    <sheetView workbookViewId="0">
      <pane ySplit="5" topLeftCell="A36" activePane="bottomLeft" state="frozen"/>
      <selection pane="bottomLeft" activeCell="AB47" sqref="AB47"/>
    </sheetView>
  </sheetViews>
  <sheetFormatPr baseColWidth="10" defaultRowHeight="12.75" x14ac:dyDescent="0.2"/>
  <cols>
    <col min="1" max="1" width="9.42578125" customWidth="1"/>
    <col min="2" max="2" width="3.42578125" customWidth="1"/>
    <col min="3" max="3" width="3" customWidth="1"/>
    <col min="4" max="14" width="4.42578125" customWidth="1"/>
    <col min="15" max="15" width="4.42578125" style="201" customWidth="1"/>
    <col min="16" max="24" width="4.42578125" customWidth="1"/>
    <col min="25" max="25" width="21.140625" customWidth="1"/>
    <col min="26" max="26" width="2.42578125" customWidth="1"/>
  </cols>
  <sheetData>
    <row r="1" spans="1:25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O1" s="246"/>
      <c r="Q1" s="26"/>
      <c r="S1" s="26"/>
      <c r="T1" s="26"/>
      <c r="U1" s="26" t="s">
        <v>739</v>
      </c>
      <c r="X1" s="26"/>
      <c r="Y1" s="26"/>
    </row>
    <row r="2" spans="1:25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46"/>
      <c r="P2" s="1" t="s">
        <v>780</v>
      </c>
      <c r="Q2" s="26"/>
      <c r="S2" s="26"/>
      <c r="T2" s="26"/>
      <c r="U2" s="26"/>
      <c r="V2" s="1" t="s">
        <v>755</v>
      </c>
      <c r="W2" s="26"/>
      <c r="X2" s="26"/>
      <c r="Y2" s="26"/>
    </row>
    <row r="3" spans="1:25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247"/>
      <c r="P3" s="38" t="s">
        <v>26</v>
      </c>
      <c r="Q3" s="4"/>
      <c r="R3" s="4"/>
      <c r="S3" s="39"/>
      <c r="T3" s="4"/>
      <c r="U3" s="4"/>
      <c r="V3" s="4"/>
      <c r="W3" s="4"/>
      <c r="X3" s="5"/>
      <c r="Y3" s="21" t="s">
        <v>1</v>
      </c>
    </row>
    <row r="4" spans="1:25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10" t="s">
        <v>6</v>
      </c>
      <c r="L4" s="10" t="s">
        <v>7</v>
      </c>
      <c r="M4" s="10" t="s">
        <v>6</v>
      </c>
      <c r="N4" s="10" t="s">
        <v>7</v>
      </c>
      <c r="O4" s="662" t="s">
        <v>162</v>
      </c>
      <c r="P4" s="664" t="s">
        <v>452</v>
      </c>
      <c r="Q4" s="665"/>
      <c r="R4" s="664" t="s">
        <v>453</v>
      </c>
      <c r="S4" s="665"/>
      <c r="T4" s="664" t="s">
        <v>454</v>
      </c>
      <c r="U4" s="665"/>
      <c r="V4" s="65" t="s">
        <v>455</v>
      </c>
      <c r="W4" s="321" t="s">
        <v>456</v>
      </c>
      <c r="X4" s="321" t="s">
        <v>715</v>
      </c>
      <c r="Y4" s="2" t="s">
        <v>12</v>
      </c>
    </row>
    <row r="5" spans="1:25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663"/>
      <c r="P5" s="106" t="s">
        <v>14</v>
      </c>
      <c r="Q5" s="106" t="s">
        <v>15</v>
      </c>
      <c r="R5" s="106" t="s">
        <v>14</v>
      </c>
      <c r="S5" s="106" t="s">
        <v>15</v>
      </c>
      <c r="T5" s="106" t="s">
        <v>14</v>
      </c>
      <c r="U5" s="106" t="s">
        <v>15</v>
      </c>
      <c r="V5" s="106"/>
      <c r="W5" s="106"/>
      <c r="X5" s="106"/>
      <c r="Y5" s="2" t="s">
        <v>18</v>
      </c>
    </row>
    <row r="6" spans="1:25" s="1" customFormat="1" ht="16.5" customHeight="1" thickBot="1" x14ac:dyDescent="0.3">
      <c r="A6" s="100">
        <v>44135</v>
      </c>
      <c r="B6" s="143">
        <f>WEEKDAY(WEEKDAY(A6,2))</f>
        <v>6</v>
      </c>
      <c r="C6" s="143" t="str">
        <f>IF(B6=1,"Mo",IF(B6=2,"Di",IF(B6=3,"Mi",IF(B6=4,"Do",IF(B6=5,"Fr",IF(B6=6,"Sa",IF(B6=7,"So","")))))))</f>
        <v>Sa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258"/>
      <c r="Q6" s="255"/>
      <c r="R6" s="255"/>
      <c r="S6" s="255"/>
      <c r="T6" s="255"/>
      <c r="U6" s="255"/>
      <c r="V6" s="255"/>
      <c r="W6" s="255"/>
      <c r="X6" s="255"/>
      <c r="Y6" s="257" t="s">
        <v>235</v>
      </c>
    </row>
    <row r="7" spans="1:25" s="1" customFormat="1" ht="16.5" customHeight="1" thickBot="1" x14ac:dyDescent="0.3">
      <c r="A7" s="100">
        <v>44136</v>
      </c>
      <c r="B7" s="143">
        <f t="shared" ref="B7:B55" si="0">WEEKDAY(WEEKDAY(A7,2))</f>
        <v>7</v>
      </c>
      <c r="C7" s="143" t="str">
        <f>IF(B7=1,"Mo",IF(B7=2,"Di",IF(B7=3,"Mi",IF(B7=4,"Do",IF(B7=5,"Fr",IF(B7=6,"Sa",IF(B7=7,"So","")))))))</f>
        <v>So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258"/>
      <c r="Q7" s="255"/>
      <c r="R7" s="255"/>
      <c r="S7" s="255"/>
      <c r="T7" s="255"/>
      <c r="U7" s="255"/>
      <c r="V7" s="255"/>
      <c r="W7" s="255"/>
      <c r="X7" s="255"/>
      <c r="Y7" s="257"/>
    </row>
    <row r="8" spans="1:25" s="1" customFormat="1" ht="16.5" customHeight="1" thickBot="1" x14ac:dyDescent="0.3">
      <c r="A8" s="100">
        <f>A6+7</f>
        <v>44142</v>
      </c>
      <c r="B8" s="143">
        <f t="shared" si="0"/>
        <v>6</v>
      </c>
      <c r="C8" s="143" t="str">
        <f>IF(B8=1,"Mo",IF(B8=2,"Di",IF(B8=3,"Mi",IF(B8=4,"Do",IF(B8=5,"Fr",IF(B8=6,"Sa",IF(B8=7,"So","")))))))</f>
        <v>Sa</v>
      </c>
      <c r="D8" s="54" t="s">
        <v>19</v>
      </c>
      <c r="E8" s="54" t="s">
        <v>19</v>
      </c>
      <c r="F8" s="54"/>
      <c r="G8" s="54"/>
      <c r="H8" s="54"/>
      <c r="I8" s="54"/>
      <c r="J8" s="54"/>
      <c r="K8" s="54"/>
      <c r="L8" s="54"/>
      <c r="M8" s="54"/>
      <c r="N8" s="54"/>
      <c r="O8" s="54"/>
      <c r="P8" s="54" t="s">
        <v>19</v>
      </c>
      <c r="Q8" s="54" t="s">
        <v>19</v>
      </c>
      <c r="R8" s="54"/>
      <c r="S8" s="54"/>
      <c r="T8" s="54"/>
      <c r="U8" s="54"/>
      <c r="V8" s="54" t="s">
        <v>19</v>
      </c>
      <c r="W8" s="54"/>
      <c r="X8" s="54"/>
      <c r="Y8" s="207"/>
    </row>
    <row r="9" spans="1:25" s="1" customFormat="1" ht="16.5" customHeight="1" thickBot="1" x14ac:dyDescent="0.3">
      <c r="A9" s="100">
        <f>A7+7</f>
        <v>44143</v>
      </c>
      <c r="B9" s="143">
        <f t="shared" si="0"/>
        <v>7</v>
      </c>
      <c r="C9" s="143" t="str">
        <f>IF(B9=1,"Mo",IF(B9=2,"Di",IF(B9=3,"Mi",IF(B9=4,"Do",IF(B9=5,"Fr",IF(B9=6,"Sa",IF(B9=7,"So","")))))))</f>
        <v>So</v>
      </c>
      <c r="D9" s="54" t="s">
        <v>19</v>
      </c>
      <c r="E9" s="54"/>
      <c r="F9" s="54"/>
      <c r="G9" s="54"/>
      <c r="H9" s="54"/>
      <c r="I9" s="54"/>
      <c r="J9" s="54" t="s">
        <v>19</v>
      </c>
      <c r="K9" s="54"/>
      <c r="L9" s="54"/>
      <c r="M9" s="54"/>
      <c r="N9" s="54"/>
      <c r="O9" s="54"/>
      <c r="P9" s="207"/>
      <c r="Q9" s="54"/>
      <c r="R9" s="54"/>
      <c r="S9" s="54"/>
      <c r="T9" s="54" t="s">
        <v>19</v>
      </c>
      <c r="U9" s="54" t="s">
        <v>19</v>
      </c>
      <c r="V9" s="54"/>
      <c r="W9" s="54"/>
      <c r="X9" s="54"/>
      <c r="Y9" s="207"/>
    </row>
    <row r="10" spans="1:25" s="1" customFormat="1" ht="16.5" customHeight="1" thickBot="1" x14ac:dyDescent="0.3">
      <c r="A10" s="100">
        <f>A8+7</f>
        <v>44149</v>
      </c>
      <c r="B10" s="143">
        <f t="shared" si="0"/>
        <v>6</v>
      </c>
      <c r="C10" s="143" t="str">
        <f t="shared" ref="C10:C55" si="1">IF(B10=1,"Mo",IF(B10=2,"Di",IF(B10=3,"Mi",IF(B10=4,"Do",IF(B10=5,"Fr",IF(B10=6,"Sa",IF(B10=7,"So","")))))))</f>
        <v>Sa</v>
      </c>
      <c r="D10" s="54" t="s">
        <v>19</v>
      </c>
      <c r="E10" s="54" t="s">
        <v>19</v>
      </c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207"/>
      <c r="Q10" s="54"/>
      <c r="R10" s="54" t="s">
        <v>19</v>
      </c>
      <c r="S10" s="54" t="s">
        <v>19</v>
      </c>
      <c r="T10" s="54"/>
      <c r="U10" s="54"/>
      <c r="V10" s="54"/>
      <c r="W10" s="54"/>
      <c r="X10" s="54" t="s">
        <v>19</v>
      </c>
      <c r="Y10" s="942" t="s">
        <v>740</v>
      </c>
    </row>
    <row r="11" spans="1:25" s="1" customFormat="1" ht="16.5" customHeight="1" thickBot="1" x14ac:dyDescent="0.3">
      <c r="A11" s="100">
        <f>A9+7</f>
        <v>44150</v>
      </c>
      <c r="B11" s="143">
        <f t="shared" si="0"/>
        <v>7</v>
      </c>
      <c r="C11" s="143" t="str">
        <f t="shared" si="1"/>
        <v>So</v>
      </c>
      <c r="D11" s="54" t="s">
        <v>19</v>
      </c>
      <c r="E11" s="54"/>
      <c r="F11" s="54" t="s">
        <v>19</v>
      </c>
      <c r="G11" s="54" t="s">
        <v>19</v>
      </c>
      <c r="H11" s="54" t="s">
        <v>19</v>
      </c>
      <c r="I11" s="54"/>
      <c r="J11" s="54" t="s">
        <v>19</v>
      </c>
      <c r="K11" s="54" t="s">
        <v>19</v>
      </c>
      <c r="L11" s="54" t="s">
        <v>19</v>
      </c>
      <c r="M11" s="54" t="s">
        <v>19</v>
      </c>
      <c r="N11" s="54"/>
      <c r="O11" s="54" t="s">
        <v>19</v>
      </c>
      <c r="P11" s="207"/>
      <c r="Q11" s="54"/>
      <c r="R11" s="54"/>
      <c r="S11" s="54"/>
      <c r="T11" s="54" t="s">
        <v>19</v>
      </c>
      <c r="U11" s="54" t="s">
        <v>19</v>
      </c>
      <c r="V11" s="54"/>
      <c r="W11" s="54" t="s">
        <v>19</v>
      </c>
      <c r="X11" s="54"/>
      <c r="Y11" s="943"/>
    </row>
    <row r="12" spans="1:25" s="1" customFormat="1" ht="16.5" customHeight="1" thickBot="1" x14ac:dyDescent="0.3">
      <c r="A12" s="100">
        <f t="shared" ref="A12:A55" si="2">A10+7</f>
        <v>44156</v>
      </c>
      <c r="B12" s="143">
        <f t="shared" si="0"/>
        <v>6</v>
      </c>
      <c r="C12" s="143" t="str">
        <f t="shared" si="1"/>
        <v>Sa</v>
      </c>
      <c r="D12" s="54" t="s">
        <v>19</v>
      </c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 t="s">
        <v>19</v>
      </c>
      <c r="Q12" s="54" t="s">
        <v>19</v>
      </c>
      <c r="R12" s="54"/>
      <c r="S12" s="54"/>
      <c r="T12" s="54"/>
      <c r="U12" s="54"/>
      <c r="V12" s="54" t="s">
        <v>19</v>
      </c>
      <c r="W12" s="54"/>
      <c r="X12" s="54"/>
      <c r="Y12" s="207"/>
    </row>
    <row r="13" spans="1:25" s="1" customFormat="1" ht="16.5" customHeight="1" thickBot="1" x14ac:dyDescent="0.3">
      <c r="A13" s="100">
        <f t="shared" si="2"/>
        <v>44157</v>
      </c>
      <c r="B13" s="143">
        <f t="shared" si="0"/>
        <v>7</v>
      </c>
      <c r="C13" s="143" t="str">
        <f t="shared" si="1"/>
        <v>So</v>
      </c>
      <c r="D13" s="316"/>
      <c r="E13" s="316"/>
      <c r="F13" s="316"/>
      <c r="G13" s="316"/>
      <c r="H13" s="316"/>
      <c r="I13" s="316"/>
      <c r="J13" s="316"/>
      <c r="K13" s="316"/>
      <c r="L13" s="316"/>
      <c r="M13" s="316"/>
      <c r="N13" s="316"/>
      <c r="O13" s="316"/>
      <c r="P13" s="257"/>
      <c r="Q13" s="316"/>
      <c r="R13" s="316"/>
      <c r="S13" s="316"/>
      <c r="T13" s="316"/>
      <c r="U13" s="316"/>
      <c r="V13" s="316"/>
      <c r="W13" s="316"/>
      <c r="X13" s="316"/>
      <c r="Y13" s="257" t="s">
        <v>699</v>
      </c>
    </row>
    <row r="14" spans="1:25" s="1" customFormat="1" ht="16.5" customHeight="1" thickBot="1" x14ac:dyDescent="0.3">
      <c r="A14" s="100">
        <f t="shared" si="2"/>
        <v>44163</v>
      </c>
      <c r="B14" s="143">
        <f t="shared" si="0"/>
        <v>6</v>
      </c>
      <c r="C14" s="143" t="str">
        <f t="shared" si="1"/>
        <v>Sa</v>
      </c>
      <c r="D14" s="54" t="s">
        <v>19</v>
      </c>
      <c r="E14" s="54" t="s">
        <v>19</v>
      </c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207"/>
      <c r="Q14" s="54"/>
      <c r="R14" s="54" t="s">
        <v>19</v>
      </c>
      <c r="S14" s="54" t="s">
        <v>19</v>
      </c>
      <c r="T14" s="54"/>
      <c r="U14" s="54"/>
      <c r="V14" s="54" t="s">
        <v>19</v>
      </c>
      <c r="W14" s="54"/>
      <c r="X14" s="54"/>
      <c r="Y14" s="207"/>
    </row>
    <row r="15" spans="1:25" s="1" customFormat="1" ht="16.5" customHeight="1" thickBot="1" x14ac:dyDescent="0.3">
      <c r="A15" s="100">
        <f t="shared" si="2"/>
        <v>44164</v>
      </c>
      <c r="B15" s="143">
        <f t="shared" si="0"/>
        <v>7</v>
      </c>
      <c r="C15" s="143" t="str">
        <f t="shared" si="1"/>
        <v>So</v>
      </c>
      <c r="D15" s="54" t="s">
        <v>19</v>
      </c>
      <c r="E15" s="54"/>
      <c r="F15" s="54" t="s">
        <v>19</v>
      </c>
      <c r="G15" s="54" t="s">
        <v>19</v>
      </c>
      <c r="H15" s="54" t="s">
        <v>19</v>
      </c>
      <c r="I15" s="54" t="s">
        <v>19</v>
      </c>
      <c r="J15" s="54" t="s">
        <v>19</v>
      </c>
      <c r="K15" s="54" t="s">
        <v>19</v>
      </c>
      <c r="L15" s="54" t="s">
        <v>19</v>
      </c>
      <c r="M15" s="54" t="s">
        <v>19</v>
      </c>
      <c r="N15" s="54"/>
      <c r="O15" s="54" t="s">
        <v>19</v>
      </c>
      <c r="P15" s="207"/>
      <c r="Q15" s="54"/>
      <c r="R15" s="54"/>
      <c r="S15" s="54"/>
      <c r="T15" s="54"/>
      <c r="U15" s="54"/>
      <c r="V15" s="54"/>
      <c r="W15" s="54" t="s">
        <v>19</v>
      </c>
      <c r="X15" s="54"/>
      <c r="Y15" s="207"/>
    </row>
    <row r="16" spans="1:25" s="1" customFormat="1" ht="16.5" customHeight="1" thickBot="1" x14ac:dyDescent="0.3">
      <c r="A16" s="100">
        <f t="shared" si="2"/>
        <v>44170</v>
      </c>
      <c r="B16" s="143">
        <f t="shared" si="0"/>
        <v>6</v>
      </c>
      <c r="C16" s="143" t="str">
        <f t="shared" si="1"/>
        <v>Sa</v>
      </c>
      <c r="D16" s="54" t="s">
        <v>19</v>
      </c>
      <c r="E16" s="54" t="s">
        <v>19</v>
      </c>
      <c r="F16" s="54"/>
      <c r="G16" s="54"/>
      <c r="H16" s="54"/>
      <c r="I16" s="54"/>
      <c r="J16" s="122"/>
      <c r="K16" s="54"/>
      <c r="L16" s="54"/>
      <c r="M16" s="54"/>
      <c r="N16" s="54"/>
      <c r="O16" s="54"/>
      <c r="P16" s="54" t="s">
        <v>19</v>
      </c>
      <c r="Q16" s="54" t="s">
        <v>19</v>
      </c>
      <c r="R16" s="54"/>
      <c r="S16" s="54"/>
      <c r="T16" s="54"/>
      <c r="U16" s="54"/>
      <c r="V16" s="54"/>
      <c r="W16" s="54"/>
      <c r="X16" s="54" t="s">
        <v>19</v>
      </c>
      <c r="Y16" s="207"/>
    </row>
    <row r="17" spans="1:25" s="1" customFormat="1" ht="16.5" customHeight="1" thickBot="1" x14ac:dyDescent="0.3">
      <c r="A17" s="100">
        <f t="shared" si="2"/>
        <v>44171</v>
      </c>
      <c r="B17" s="143">
        <f t="shared" si="0"/>
        <v>7</v>
      </c>
      <c r="C17" s="143" t="str">
        <f t="shared" si="1"/>
        <v>So</v>
      </c>
      <c r="D17" s="54" t="s">
        <v>19</v>
      </c>
      <c r="E17" s="54"/>
      <c r="F17" s="54" t="s">
        <v>19</v>
      </c>
      <c r="G17" s="54" t="s">
        <v>19</v>
      </c>
      <c r="H17" s="54" t="s">
        <v>19</v>
      </c>
      <c r="I17" s="54" t="s">
        <v>19</v>
      </c>
      <c r="J17" s="54" t="s">
        <v>19</v>
      </c>
      <c r="K17" s="54" t="s">
        <v>19</v>
      </c>
      <c r="L17" s="54" t="s">
        <v>19</v>
      </c>
      <c r="M17" s="54"/>
      <c r="N17" s="54"/>
      <c r="O17" s="54" t="s">
        <v>19</v>
      </c>
      <c r="P17" s="207"/>
      <c r="Q17" s="54"/>
      <c r="R17" s="54"/>
      <c r="S17" s="54"/>
      <c r="T17" s="54" t="s">
        <v>19</v>
      </c>
      <c r="U17" s="54" t="s">
        <v>19</v>
      </c>
      <c r="V17" s="54"/>
      <c r="W17" s="54"/>
      <c r="X17" s="54"/>
      <c r="Y17" s="207"/>
    </row>
    <row r="18" spans="1:25" s="1" customFormat="1" ht="16.5" customHeight="1" thickBot="1" x14ac:dyDescent="0.3">
      <c r="A18" s="100">
        <f t="shared" si="2"/>
        <v>44177</v>
      </c>
      <c r="B18" s="143">
        <f t="shared" si="0"/>
        <v>6</v>
      </c>
      <c r="C18" s="143" t="str">
        <f t="shared" si="1"/>
        <v>Sa</v>
      </c>
      <c r="D18" s="54" t="s">
        <v>19</v>
      </c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207"/>
      <c r="Q18" s="54"/>
      <c r="R18" s="54" t="s">
        <v>19</v>
      </c>
      <c r="S18" s="54" t="s">
        <v>19</v>
      </c>
      <c r="T18" s="54"/>
      <c r="U18" s="54"/>
      <c r="V18" s="54" t="s">
        <v>19</v>
      </c>
      <c r="W18" s="54"/>
      <c r="X18" s="54"/>
      <c r="Y18" s="207"/>
    </row>
    <row r="19" spans="1:25" s="1" customFormat="1" ht="16.5" customHeight="1" thickBot="1" x14ac:dyDescent="0.3">
      <c r="A19" s="100">
        <f t="shared" si="2"/>
        <v>44178</v>
      </c>
      <c r="B19" s="143">
        <f t="shared" si="0"/>
        <v>7</v>
      </c>
      <c r="C19" s="143" t="str">
        <f t="shared" si="1"/>
        <v>So</v>
      </c>
      <c r="D19" s="54" t="s">
        <v>19</v>
      </c>
      <c r="E19" s="54"/>
      <c r="F19" s="54" t="s">
        <v>19</v>
      </c>
      <c r="G19" s="54" t="s">
        <v>19</v>
      </c>
      <c r="H19" s="54" t="s">
        <v>19</v>
      </c>
      <c r="I19" s="54" t="s">
        <v>19</v>
      </c>
      <c r="J19" s="54" t="s">
        <v>19</v>
      </c>
      <c r="K19" s="54" t="s">
        <v>19</v>
      </c>
      <c r="L19" s="54" t="s">
        <v>19</v>
      </c>
      <c r="M19" s="54" t="s">
        <v>19</v>
      </c>
      <c r="N19" s="54"/>
      <c r="O19" s="54" t="s">
        <v>19</v>
      </c>
      <c r="P19" s="207"/>
      <c r="Q19" s="54"/>
      <c r="R19" s="54"/>
      <c r="S19" s="54"/>
      <c r="T19" s="54"/>
      <c r="U19" s="54"/>
      <c r="V19" s="54"/>
      <c r="W19" s="54" t="s">
        <v>19</v>
      </c>
      <c r="X19" s="54"/>
      <c r="Y19" s="274"/>
    </row>
    <row r="20" spans="1:25" s="1" customFormat="1" ht="16.5" customHeight="1" thickBot="1" x14ac:dyDescent="0.3">
      <c r="A20" s="101">
        <f t="shared" si="2"/>
        <v>44184</v>
      </c>
      <c r="B20" s="143">
        <f t="shared" si="0"/>
        <v>6</v>
      </c>
      <c r="C20" s="143" t="str">
        <f t="shared" si="1"/>
        <v>Sa</v>
      </c>
      <c r="D20" s="54" t="s">
        <v>19</v>
      </c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207"/>
      <c r="Q20" s="54"/>
      <c r="R20" s="54"/>
      <c r="S20" s="54"/>
      <c r="T20" s="54"/>
      <c r="U20" s="54"/>
      <c r="V20" s="54"/>
      <c r="W20" s="54"/>
      <c r="X20" s="54"/>
      <c r="Y20" s="207"/>
    </row>
    <row r="21" spans="1:25" s="1" customFormat="1" ht="16.5" customHeight="1" thickBot="1" x14ac:dyDescent="0.3">
      <c r="A21" s="101">
        <f t="shared" si="2"/>
        <v>44185</v>
      </c>
      <c r="B21" s="143">
        <f t="shared" si="0"/>
        <v>7</v>
      </c>
      <c r="C21" s="143" t="str">
        <f t="shared" si="1"/>
        <v>So</v>
      </c>
      <c r="D21" s="54" t="s">
        <v>19</v>
      </c>
      <c r="E21" s="54"/>
      <c r="F21" s="54" t="s">
        <v>19</v>
      </c>
      <c r="G21" s="54" t="s">
        <v>19</v>
      </c>
      <c r="H21" s="54" t="s">
        <v>19</v>
      </c>
      <c r="I21" s="54" t="s">
        <v>19</v>
      </c>
      <c r="J21" s="54"/>
      <c r="K21" s="54" t="s">
        <v>19</v>
      </c>
      <c r="L21" s="54" t="s">
        <v>19</v>
      </c>
      <c r="M21" s="54"/>
      <c r="N21" s="54"/>
      <c r="O21" s="54"/>
      <c r="P21" s="207"/>
      <c r="Q21" s="54"/>
      <c r="R21" s="54"/>
      <c r="S21" s="54"/>
      <c r="T21" s="54"/>
      <c r="U21" s="54"/>
      <c r="V21" s="54"/>
      <c r="W21" s="54"/>
      <c r="X21" s="54"/>
      <c r="Y21" s="274"/>
    </row>
    <row r="22" spans="1:25" s="1" customFormat="1" ht="16.5" customHeight="1" thickBot="1" x14ac:dyDescent="0.3">
      <c r="A22" s="101">
        <f t="shared" si="2"/>
        <v>44191</v>
      </c>
      <c r="B22" s="143">
        <f t="shared" si="0"/>
        <v>6</v>
      </c>
      <c r="C22" s="143" t="str">
        <f t="shared" si="1"/>
        <v>Sa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258"/>
      <c r="Q22" s="255"/>
      <c r="R22" s="255"/>
      <c r="S22" s="255"/>
      <c r="T22" s="255"/>
      <c r="U22" s="255"/>
      <c r="V22" s="255"/>
      <c r="W22" s="255"/>
      <c r="X22" s="255"/>
      <c r="Y22" s="257" t="s">
        <v>367</v>
      </c>
    </row>
    <row r="23" spans="1:25" s="1" customFormat="1" ht="16.5" customHeight="1" thickBot="1" x14ac:dyDescent="0.3">
      <c r="A23" s="101">
        <f t="shared" si="2"/>
        <v>44192</v>
      </c>
      <c r="B23" s="143">
        <f t="shared" si="0"/>
        <v>7</v>
      </c>
      <c r="C23" s="143" t="str">
        <f t="shared" si="1"/>
        <v>So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258"/>
      <c r="Q23" s="255"/>
      <c r="R23" s="255"/>
      <c r="S23" s="255"/>
      <c r="T23" s="255"/>
      <c r="U23" s="255"/>
      <c r="V23" s="255"/>
      <c r="W23" s="255"/>
      <c r="X23" s="255"/>
      <c r="Y23" s="257"/>
    </row>
    <row r="24" spans="1:25" s="1" customFormat="1" ht="16.5" customHeight="1" thickBot="1" x14ac:dyDescent="0.3">
      <c r="A24" s="101">
        <f t="shared" si="2"/>
        <v>44198</v>
      </c>
      <c r="B24" s="143">
        <f t="shared" si="0"/>
        <v>6</v>
      </c>
      <c r="C24" s="143" t="str">
        <f t="shared" si="1"/>
        <v>Sa</v>
      </c>
      <c r="D24" s="54"/>
      <c r="E24" s="54"/>
      <c r="F24" s="54"/>
      <c r="G24" s="54"/>
      <c r="H24" s="54"/>
      <c r="I24" s="54"/>
      <c r="J24" s="122"/>
      <c r="K24" s="54"/>
      <c r="L24" s="54"/>
      <c r="M24" s="54"/>
      <c r="N24" s="54"/>
      <c r="O24" s="54"/>
      <c r="P24" s="258"/>
      <c r="Q24" s="255"/>
      <c r="R24" s="255"/>
      <c r="S24" s="255"/>
      <c r="T24" s="255"/>
      <c r="U24" s="255"/>
      <c r="V24" s="255"/>
      <c r="W24" s="255"/>
      <c r="X24" s="255"/>
      <c r="Y24" s="257"/>
    </row>
    <row r="25" spans="1:25" s="1" customFormat="1" ht="16.5" customHeight="1" thickBot="1" x14ac:dyDescent="0.3">
      <c r="A25" s="101">
        <f t="shared" si="2"/>
        <v>44199</v>
      </c>
      <c r="B25" s="143">
        <f t="shared" si="0"/>
        <v>7</v>
      </c>
      <c r="C25" s="143" t="str">
        <f t="shared" si="1"/>
        <v>So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258"/>
      <c r="Q25" s="255"/>
      <c r="R25" s="255"/>
      <c r="S25" s="255"/>
      <c r="T25" s="255"/>
      <c r="U25" s="255"/>
      <c r="V25" s="255"/>
      <c r="W25" s="255"/>
      <c r="X25" s="255"/>
      <c r="Y25" s="257"/>
    </row>
    <row r="26" spans="1:25" s="1" customFormat="1" ht="16.5" customHeight="1" thickBot="1" x14ac:dyDescent="0.3">
      <c r="A26" s="101">
        <f t="shared" si="2"/>
        <v>44205</v>
      </c>
      <c r="B26" s="143">
        <f t="shared" si="0"/>
        <v>6</v>
      </c>
      <c r="C26" s="143" t="str">
        <f t="shared" si="1"/>
        <v>Sa</v>
      </c>
      <c r="D26" s="54" t="s">
        <v>19</v>
      </c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258"/>
      <c r="Q26" s="255"/>
      <c r="R26" s="255"/>
      <c r="S26" s="255"/>
      <c r="T26" s="255"/>
      <c r="U26" s="255"/>
      <c r="V26" s="255"/>
      <c r="W26" s="255"/>
      <c r="X26" s="255"/>
      <c r="Y26" s="940" t="s">
        <v>741</v>
      </c>
    </row>
    <row r="27" spans="1:25" s="1" customFormat="1" ht="16.5" customHeight="1" thickBot="1" x14ac:dyDescent="0.3">
      <c r="A27" s="101">
        <f t="shared" si="2"/>
        <v>44206</v>
      </c>
      <c r="B27" s="143">
        <f t="shared" si="0"/>
        <v>7</v>
      </c>
      <c r="C27" s="143" t="str">
        <f t="shared" si="1"/>
        <v>So</v>
      </c>
      <c r="D27" s="54" t="s">
        <v>19</v>
      </c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258"/>
      <c r="Q27" s="255"/>
      <c r="R27" s="255"/>
      <c r="S27" s="255"/>
      <c r="T27" s="255"/>
      <c r="U27" s="255"/>
      <c r="V27" s="255"/>
      <c r="W27" s="255"/>
      <c r="X27" s="255"/>
      <c r="Y27" s="941"/>
    </row>
    <row r="28" spans="1:25" s="1" customFormat="1" ht="16.5" thickBot="1" x14ac:dyDescent="0.3">
      <c r="A28" s="101">
        <f t="shared" si="2"/>
        <v>44212</v>
      </c>
      <c r="B28" s="143">
        <f t="shared" si="0"/>
        <v>6</v>
      </c>
      <c r="C28" s="143" t="str">
        <f t="shared" si="1"/>
        <v>Sa</v>
      </c>
      <c r="D28" s="54" t="s">
        <v>19</v>
      </c>
      <c r="E28" s="54" t="s">
        <v>19</v>
      </c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 t="s">
        <v>19</v>
      </c>
      <c r="Q28" s="54" t="s">
        <v>19</v>
      </c>
      <c r="R28" s="54"/>
      <c r="S28" s="54"/>
      <c r="T28" s="54"/>
      <c r="U28" s="54"/>
      <c r="V28" s="54" t="s">
        <v>19</v>
      </c>
      <c r="W28" s="54"/>
      <c r="X28" s="54"/>
      <c r="Y28" s="296"/>
    </row>
    <row r="29" spans="1:25" s="1" customFormat="1" ht="16.5" thickBot="1" x14ac:dyDescent="0.3">
      <c r="A29" s="101">
        <f t="shared" si="2"/>
        <v>44213</v>
      </c>
      <c r="B29" s="143">
        <f t="shared" si="0"/>
        <v>7</v>
      </c>
      <c r="C29" s="143" t="str">
        <f t="shared" si="1"/>
        <v>So</v>
      </c>
      <c r="D29" s="54" t="s">
        <v>19</v>
      </c>
      <c r="E29" s="54"/>
      <c r="F29" s="54" t="s">
        <v>19</v>
      </c>
      <c r="G29" s="54" t="s">
        <v>19</v>
      </c>
      <c r="H29" s="54" t="s">
        <v>19</v>
      </c>
      <c r="I29" s="54" t="s">
        <v>19</v>
      </c>
      <c r="J29" s="54" t="s">
        <v>19</v>
      </c>
      <c r="K29" s="54" t="s">
        <v>19</v>
      </c>
      <c r="L29" s="54" t="s">
        <v>19</v>
      </c>
      <c r="M29" s="54" t="s">
        <v>19</v>
      </c>
      <c r="N29" s="54"/>
      <c r="O29" s="54"/>
      <c r="P29" s="207"/>
      <c r="Q29" s="54"/>
      <c r="R29" s="54"/>
      <c r="S29" s="54"/>
      <c r="T29" s="54" t="s">
        <v>19</v>
      </c>
      <c r="U29" s="54" t="s">
        <v>19</v>
      </c>
      <c r="V29" s="54"/>
      <c r="W29" s="54"/>
      <c r="X29" s="54"/>
      <c r="Y29" s="296"/>
    </row>
    <row r="30" spans="1:25" s="1" customFormat="1" ht="16.5" customHeight="1" thickBot="1" x14ac:dyDescent="0.3">
      <c r="A30" s="101">
        <f t="shared" si="2"/>
        <v>44219</v>
      </c>
      <c r="B30" s="143">
        <f t="shared" si="0"/>
        <v>6</v>
      </c>
      <c r="C30" s="143" t="str">
        <f t="shared" si="1"/>
        <v>Sa</v>
      </c>
      <c r="D30" s="54" t="s">
        <v>19</v>
      </c>
      <c r="E30" s="54" t="s">
        <v>19</v>
      </c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207"/>
      <c r="Q30" s="54"/>
      <c r="R30" s="54" t="s">
        <v>19</v>
      </c>
      <c r="S30" s="54" t="s">
        <v>19</v>
      </c>
      <c r="T30" s="54"/>
      <c r="U30" s="54"/>
      <c r="V30" s="54"/>
      <c r="W30" s="54"/>
      <c r="X30" s="54" t="s">
        <v>19</v>
      </c>
      <c r="Y30" s="207"/>
    </row>
    <row r="31" spans="1:25" s="1" customFormat="1" ht="16.5" customHeight="1" thickBot="1" x14ac:dyDescent="0.3">
      <c r="A31" s="101">
        <f t="shared" si="2"/>
        <v>44220</v>
      </c>
      <c r="B31" s="143">
        <f t="shared" si="0"/>
        <v>7</v>
      </c>
      <c r="C31" s="143" t="str">
        <f t="shared" si="1"/>
        <v>So</v>
      </c>
      <c r="D31" s="54" t="s">
        <v>19</v>
      </c>
      <c r="E31" s="54"/>
      <c r="F31" s="54" t="s">
        <v>19</v>
      </c>
      <c r="G31" s="54" t="s">
        <v>19</v>
      </c>
      <c r="H31" s="54" t="s">
        <v>19</v>
      </c>
      <c r="I31" s="54" t="s">
        <v>19</v>
      </c>
      <c r="J31" s="54" t="s">
        <v>19</v>
      </c>
      <c r="K31" s="54" t="s">
        <v>19</v>
      </c>
      <c r="L31" s="54" t="s">
        <v>19</v>
      </c>
      <c r="M31" s="54"/>
      <c r="N31" s="54"/>
      <c r="O31" s="54"/>
      <c r="P31" s="207"/>
      <c r="Q31" s="54"/>
      <c r="R31" s="54"/>
      <c r="S31" s="54"/>
      <c r="T31" s="54" t="s">
        <v>19</v>
      </c>
      <c r="U31" s="54" t="s">
        <v>19</v>
      </c>
      <c r="V31" s="54"/>
      <c r="W31" s="54" t="s">
        <v>19</v>
      </c>
      <c r="X31" s="54"/>
      <c r="Y31" s="207"/>
    </row>
    <row r="32" spans="1:25" s="1" customFormat="1" ht="16.5" customHeight="1" thickBot="1" x14ac:dyDescent="0.3">
      <c r="A32" s="101">
        <f t="shared" si="2"/>
        <v>44226</v>
      </c>
      <c r="B32" s="143">
        <f t="shared" si="0"/>
        <v>6</v>
      </c>
      <c r="C32" s="143" t="str">
        <f t="shared" si="1"/>
        <v>Sa</v>
      </c>
      <c r="D32" s="54" t="s">
        <v>19</v>
      </c>
      <c r="E32" s="54" t="s">
        <v>19</v>
      </c>
      <c r="F32" s="54"/>
      <c r="G32" s="54"/>
      <c r="H32" s="54"/>
      <c r="I32" s="54"/>
      <c r="J32" s="54"/>
      <c r="K32" s="54"/>
      <c r="L32" s="54"/>
      <c r="M32" s="54"/>
      <c r="N32" s="54"/>
      <c r="O32" s="1043" t="s">
        <v>140</v>
      </c>
      <c r="P32" s="54" t="s">
        <v>19</v>
      </c>
      <c r="Q32" s="54" t="s">
        <v>19</v>
      </c>
      <c r="R32" s="54"/>
      <c r="S32" s="54"/>
      <c r="T32" s="54"/>
      <c r="U32" s="54"/>
      <c r="V32" s="54" t="s">
        <v>19</v>
      </c>
      <c r="W32" s="54"/>
      <c r="X32" s="54"/>
      <c r="Y32" s="253"/>
    </row>
    <row r="33" spans="1:25" s="1" customFormat="1" ht="16.5" customHeight="1" thickBot="1" x14ac:dyDescent="0.3">
      <c r="A33" s="101">
        <f t="shared" si="2"/>
        <v>44227</v>
      </c>
      <c r="B33" s="143">
        <f t="shared" si="0"/>
        <v>7</v>
      </c>
      <c r="C33" s="143" t="str">
        <f t="shared" si="1"/>
        <v>So</v>
      </c>
      <c r="D33" s="54" t="s">
        <v>19</v>
      </c>
      <c r="E33" s="54"/>
      <c r="F33" s="54" t="s">
        <v>19</v>
      </c>
      <c r="G33" s="54" t="s">
        <v>19</v>
      </c>
      <c r="H33" s="54" t="s">
        <v>19</v>
      </c>
      <c r="I33" s="54" t="s">
        <v>19</v>
      </c>
      <c r="J33" s="54" t="s">
        <v>19</v>
      </c>
      <c r="K33" s="54" t="s">
        <v>19</v>
      </c>
      <c r="L33" s="54" t="s">
        <v>19</v>
      </c>
      <c r="M33" s="54"/>
      <c r="N33" s="54"/>
      <c r="O33" s="1044"/>
      <c r="P33" s="207"/>
      <c r="Q33" s="54"/>
      <c r="R33" s="54"/>
      <c r="S33" s="54"/>
      <c r="T33" s="54"/>
      <c r="U33" s="54"/>
      <c r="V33" s="54"/>
      <c r="W33" s="54"/>
      <c r="X33" s="54"/>
      <c r="Y33" s="207"/>
    </row>
    <row r="34" spans="1:25" s="1" customFormat="1" ht="16.5" customHeight="1" thickBot="1" x14ac:dyDescent="0.3">
      <c r="A34" s="101">
        <f t="shared" si="2"/>
        <v>44233</v>
      </c>
      <c r="B34" s="143">
        <f t="shared" si="0"/>
        <v>6</v>
      </c>
      <c r="C34" s="143" t="str">
        <f t="shared" si="1"/>
        <v>Sa</v>
      </c>
      <c r="D34" s="54" t="s">
        <v>19</v>
      </c>
      <c r="E34" s="54"/>
      <c r="F34" s="54"/>
      <c r="G34" s="54"/>
      <c r="H34" s="54"/>
      <c r="I34" s="54"/>
      <c r="J34" s="54"/>
      <c r="K34" s="54"/>
      <c r="L34" s="54"/>
      <c r="M34" s="1139" t="s">
        <v>649</v>
      </c>
      <c r="N34" s="1132"/>
      <c r="O34" s="54"/>
      <c r="P34" s="207"/>
      <c r="Q34" s="54"/>
      <c r="R34" s="54" t="s">
        <v>19</v>
      </c>
      <c r="S34" s="54" t="s">
        <v>19</v>
      </c>
      <c r="T34" s="54"/>
      <c r="U34" s="54"/>
      <c r="V34" s="54" t="s">
        <v>19</v>
      </c>
      <c r="W34" s="54"/>
      <c r="X34" s="54"/>
      <c r="Y34" s="207"/>
    </row>
    <row r="35" spans="1:25" s="1" customFormat="1" ht="16.5" customHeight="1" thickBot="1" x14ac:dyDescent="0.3">
      <c r="A35" s="101">
        <f>A33+7</f>
        <v>44234</v>
      </c>
      <c r="B35" s="143">
        <f t="shared" si="0"/>
        <v>7</v>
      </c>
      <c r="C35" s="158" t="str">
        <f t="shared" si="1"/>
        <v>So</v>
      </c>
      <c r="D35" s="54" t="s">
        <v>19</v>
      </c>
      <c r="E35" s="54"/>
      <c r="F35" s="54"/>
      <c r="G35" s="54"/>
      <c r="H35" s="54"/>
      <c r="I35" s="54" t="s">
        <v>19</v>
      </c>
      <c r="J35" s="54"/>
      <c r="K35" s="54" t="s">
        <v>19</v>
      </c>
      <c r="L35" s="54" t="s">
        <v>19</v>
      </c>
      <c r="M35" s="1133"/>
      <c r="N35" s="1134"/>
      <c r="O35" s="54"/>
      <c r="P35" s="207"/>
      <c r="Q35" s="54"/>
      <c r="R35" s="54"/>
      <c r="S35" s="54"/>
      <c r="T35" s="54" t="s">
        <v>19</v>
      </c>
      <c r="U35" s="54" t="s">
        <v>19</v>
      </c>
      <c r="V35" s="54"/>
      <c r="W35" s="54" t="s">
        <v>19</v>
      </c>
      <c r="X35" s="54"/>
      <c r="Y35" s="207"/>
    </row>
    <row r="36" spans="1:25" s="1" customFormat="1" ht="16.5" customHeight="1" thickBot="1" x14ac:dyDescent="0.3">
      <c r="A36" s="101">
        <f>A34+7</f>
        <v>44240</v>
      </c>
      <c r="B36" s="143">
        <f t="shared" si="0"/>
        <v>6</v>
      </c>
      <c r="C36" s="143" t="str">
        <f t="shared" si="1"/>
        <v>Sa</v>
      </c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Y36" s="897" t="s">
        <v>742</v>
      </c>
    </row>
    <row r="37" spans="1:25" s="1" customFormat="1" ht="16.5" customHeight="1" thickBot="1" x14ac:dyDescent="0.3">
      <c r="A37" s="101">
        <f t="shared" si="2"/>
        <v>44241</v>
      </c>
      <c r="B37" s="143">
        <f t="shared" si="0"/>
        <v>7</v>
      </c>
      <c r="C37" s="143" t="str">
        <f t="shared" si="1"/>
        <v>So</v>
      </c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Y37" s="992"/>
    </row>
    <row r="38" spans="1:25" s="1" customFormat="1" ht="16.5" customHeight="1" thickBot="1" x14ac:dyDescent="0.3">
      <c r="A38" s="101">
        <f t="shared" si="2"/>
        <v>44247</v>
      </c>
      <c r="B38" s="143">
        <f t="shared" si="0"/>
        <v>6</v>
      </c>
      <c r="C38" s="143" t="str">
        <f t="shared" si="1"/>
        <v>Sa</v>
      </c>
      <c r="D38" s="54" t="s">
        <v>19</v>
      </c>
      <c r="E38" s="54"/>
      <c r="F38" s="54"/>
      <c r="G38" s="54"/>
      <c r="H38" s="54"/>
      <c r="I38" s="54"/>
      <c r="J38" s="54"/>
      <c r="K38" s="54"/>
      <c r="L38" s="54"/>
      <c r="M38" s="1139" t="s">
        <v>650</v>
      </c>
      <c r="N38" s="1132"/>
      <c r="O38" s="1043" t="s">
        <v>22</v>
      </c>
      <c r="P38" s="54"/>
      <c r="Q38" s="54"/>
      <c r="R38" s="54"/>
      <c r="S38" s="54"/>
      <c r="T38" s="54"/>
      <c r="U38" s="54"/>
      <c r="V38" s="54"/>
      <c r="W38" s="54"/>
      <c r="X38" s="54" t="s">
        <v>19</v>
      </c>
      <c r="Y38" s="207"/>
    </row>
    <row r="39" spans="1:25" s="1" customFormat="1" ht="16.5" customHeight="1" thickBot="1" x14ac:dyDescent="0.3">
      <c r="A39" s="101">
        <f t="shared" si="2"/>
        <v>44248</v>
      </c>
      <c r="B39" s="143">
        <f t="shared" si="0"/>
        <v>7</v>
      </c>
      <c r="C39" s="143" t="str">
        <f t="shared" si="1"/>
        <v>So</v>
      </c>
      <c r="D39" s="54" t="s">
        <v>19</v>
      </c>
      <c r="E39" s="54"/>
      <c r="F39" s="54"/>
      <c r="G39" s="54"/>
      <c r="H39" s="54"/>
      <c r="I39" s="54"/>
      <c r="J39" s="54" t="s">
        <v>19</v>
      </c>
      <c r="K39" s="54"/>
      <c r="L39" s="54"/>
      <c r="M39" s="1133"/>
      <c r="N39" s="1134"/>
      <c r="O39" s="1044"/>
      <c r="P39" s="207"/>
      <c r="Q39" s="54"/>
      <c r="R39" s="54"/>
      <c r="S39" s="54"/>
      <c r="T39" s="54"/>
      <c r="U39" s="54"/>
      <c r="V39" s="54"/>
      <c r="W39" s="54"/>
      <c r="X39" s="54"/>
      <c r="Y39" s="207"/>
    </row>
    <row r="40" spans="1:25" s="1" customFormat="1" ht="16.5" customHeight="1" thickBot="1" x14ac:dyDescent="0.3">
      <c r="A40" s="101">
        <f t="shared" si="2"/>
        <v>44254</v>
      </c>
      <c r="B40" s="143">
        <f t="shared" si="0"/>
        <v>6</v>
      </c>
      <c r="C40" s="143" t="str">
        <f t="shared" si="1"/>
        <v>Sa</v>
      </c>
      <c r="D40" s="54"/>
      <c r="E40" s="289" t="s">
        <v>163</v>
      </c>
      <c r="F40" s="54"/>
      <c r="G40" s="54"/>
      <c r="H40" s="54"/>
      <c r="I40" s="54"/>
      <c r="J40" s="289" t="s">
        <v>163</v>
      </c>
      <c r="K40" s="54"/>
      <c r="L40" s="54"/>
      <c r="M40" s="297"/>
      <c r="N40" s="298"/>
      <c r="O40" s="54"/>
      <c r="P40" s="207"/>
      <c r="Q40" s="54"/>
      <c r="R40" s="54"/>
      <c r="S40" s="54"/>
      <c r="T40" s="54"/>
      <c r="U40" s="54"/>
      <c r="V40" s="54" t="s">
        <v>19</v>
      </c>
      <c r="W40" s="54"/>
      <c r="X40" s="54"/>
      <c r="Y40" s="207"/>
    </row>
    <row r="41" spans="1:25" s="1" customFormat="1" ht="16.5" customHeight="1" thickBot="1" x14ac:dyDescent="0.3">
      <c r="A41" s="101">
        <f t="shared" si="2"/>
        <v>44255</v>
      </c>
      <c r="B41" s="143">
        <f t="shared" si="0"/>
        <v>7</v>
      </c>
      <c r="C41" s="143" t="str">
        <f t="shared" si="1"/>
        <v>So</v>
      </c>
      <c r="D41" s="54"/>
      <c r="E41" s="289" t="s">
        <v>163</v>
      </c>
      <c r="F41" s="54"/>
      <c r="G41" s="54"/>
      <c r="H41" s="54"/>
      <c r="I41" s="54"/>
      <c r="J41" s="289" t="s">
        <v>163</v>
      </c>
      <c r="K41" s="54"/>
      <c r="L41" s="54"/>
      <c r="M41" s="298"/>
      <c r="N41" s="298"/>
      <c r="O41" s="54"/>
      <c r="P41" s="207"/>
      <c r="Q41" s="54"/>
      <c r="R41" s="54"/>
      <c r="S41" s="54"/>
      <c r="T41" s="54"/>
      <c r="U41" s="54"/>
      <c r="V41" s="54"/>
      <c r="W41" s="54" t="s">
        <v>19</v>
      </c>
      <c r="X41" s="54"/>
      <c r="Y41" s="207"/>
    </row>
    <row r="42" spans="1:25" s="1" customFormat="1" ht="16.5" customHeight="1" thickBot="1" x14ac:dyDescent="0.3">
      <c r="A42" s="101">
        <f t="shared" si="2"/>
        <v>44261</v>
      </c>
      <c r="B42" s="143">
        <f t="shared" si="0"/>
        <v>6</v>
      </c>
      <c r="C42" s="143" t="str">
        <f t="shared" si="1"/>
        <v>Sa</v>
      </c>
      <c r="D42" s="54"/>
      <c r="E42" s="54"/>
      <c r="F42" s="54"/>
      <c r="G42" s="54"/>
      <c r="H42" s="54"/>
      <c r="I42" s="1043" t="s">
        <v>22</v>
      </c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299"/>
    </row>
    <row r="43" spans="1:25" s="1" customFormat="1" ht="16.5" customHeight="1" thickBot="1" x14ac:dyDescent="0.3">
      <c r="A43" s="101">
        <f t="shared" si="2"/>
        <v>44262</v>
      </c>
      <c r="B43" s="143">
        <f t="shared" si="0"/>
        <v>7</v>
      </c>
      <c r="C43" s="143" t="str">
        <f t="shared" si="1"/>
        <v>So</v>
      </c>
      <c r="D43" s="54"/>
      <c r="E43" s="54"/>
      <c r="F43" s="54"/>
      <c r="G43" s="54"/>
      <c r="H43" s="54"/>
      <c r="I43" s="1044"/>
      <c r="J43" s="54"/>
      <c r="K43" s="54"/>
      <c r="L43" s="54"/>
      <c r="M43" s="54"/>
      <c r="N43" s="54"/>
      <c r="O43" s="278"/>
      <c r="P43" s="54"/>
      <c r="Q43" s="54"/>
      <c r="R43" s="54"/>
      <c r="S43" s="54"/>
      <c r="T43" s="54"/>
      <c r="U43" s="54"/>
      <c r="V43" s="54"/>
      <c r="W43" s="54"/>
      <c r="X43" s="54"/>
      <c r="Y43" s="299"/>
    </row>
    <row r="44" spans="1:25" s="1" customFormat="1" ht="16.5" customHeight="1" thickBot="1" x14ac:dyDescent="0.3">
      <c r="A44" s="101">
        <f t="shared" si="2"/>
        <v>44268</v>
      </c>
      <c r="B44" s="143">
        <f t="shared" si="0"/>
        <v>6</v>
      </c>
      <c r="C44" s="143" t="str">
        <f t="shared" si="1"/>
        <v>Sa</v>
      </c>
      <c r="D44" s="924" t="s">
        <v>22</v>
      </c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298"/>
      <c r="S44" s="298"/>
      <c r="T44" s="54"/>
      <c r="U44" s="54"/>
      <c r="V44" s="54"/>
      <c r="W44" s="54"/>
      <c r="X44" s="54"/>
      <c r="Y44" s="332" t="s">
        <v>766</v>
      </c>
    </row>
    <row r="45" spans="1:25" s="1" customFormat="1" ht="16.5" customHeight="1" thickBot="1" x14ac:dyDescent="0.3">
      <c r="A45" s="101">
        <f t="shared" si="2"/>
        <v>44269</v>
      </c>
      <c r="B45" s="143">
        <f t="shared" si="0"/>
        <v>7</v>
      </c>
      <c r="C45" s="143" t="str">
        <f t="shared" si="1"/>
        <v>So</v>
      </c>
      <c r="D45" s="925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298"/>
      <c r="S45" s="298"/>
      <c r="T45" s="54"/>
      <c r="U45" s="54"/>
      <c r="V45" s="54"/>
      <c r="W45" s="54"/>
      <c r="X45" s="54"/>
      <c r="Y45" s="332" t="s">
        <v>766</v>
      </c>
    </row>
    <row r="46" spans="1:25" s="1" customFormat="1" ht="16.5" customHeight="1" thickBot="1" x14ac:dyDescent="0.3">
      <c r="A46" s="101">
        <f t="shared" si="2"/>
        <v>44275</v>
      </c>
      <c r="B46" s="143">
        <f t="shared" si="0"/>
        <v>6</v>
      </c>
      <c r="C46" s="143" t="str">
        <f t="shared" si="1"/>
        <v>Sa</v>
      </c>
      <c r="D46" s="54"/>
      <c r="E46" s="54"/>
      <c r="F46" s="54"/>
      <c r="G46" s="54"/>
      <c r="H46" s="54"/>
      <c r="I46" s="54"/>
      <c r="J46" s="54"/>
      <c r="K46" s="54"/>
      <c r="L46" s="54"/>
      <c r="M46" s="976" t="s">
        <v>743</v>
      </c>
      <c r="N46" s="1000"/>
      <c r="O46" s="54"/>
      <c r="P46" s="54"/>
      <c r="Q46" s="54"/>
      <c r="R46" s="54"/>
      <c r="S46" s="54"/>
      <c r="T46" s="1140" t="s">
        <v>22</v>
      </c>
      <c r="U46" s="1141"/>
      <c r="V46" s="54"/>
      <c r="W46" s="54"/>
      <c r="X46" s="54"/>
      <c r="Y46" s="6"/>
    </row>
    <row r="47" spans="1:25" s="1" customFormat="1" ht="16.5" customHeight="1" thickBot="1" x14ac:dyDescent="0.3">
      <c r="A47" s="101">
        <f t="shared" si="2"/>
        <v>44276</v>
      </c>
      <c r="B47" s="143">
        <f t="shared" si="0"/>
        <v>7</v>
      </c>
      <c r="C47" s="143" t="str">
        <f t="shared" si="1"/>
        <v>So</v>
      </c>
      <c r="D47" s="54"/>
      <c r="E47" s="54"/>
      <c r="F47" s="54"/>
      <c r="G47" s="54"/>
      <c r="H47" s="54"/>
      <c r="I47" s="54"/>
      <c r="J47" s="54"/>
      <c r="K47" s="54"/>
      <c r="L47" s="54"/>
      <c r="M47" s="1001"/>
      <c r="N47" s="1003"/>
      <c r="O47" s="54"/>
      <c r="P47" s="54"/>
      <c r="Q47" s="54"/>
      <c r="R47" s="54"/>
      <c r="S47" s="54"/>
      <c r="T47" s="1142"/>
      <c r="U47" s="1143"/>
      <c r="V47" s="54"/>
      <c r="W47" s="54"/>
      <c r="X47" s="54"/>
      <c r="Y47" s="6"/>
    </row>
    <row r="48" spans="1:25" s="1" customFormat="1" ht="16.5" customHeight="1" thickBot="1" x14ac:dyDescent="0.3">
      <c r="A48" s="101">
        <f t="shared" si="2"/>
        <v>44282</v>
      </c>
      <c r="B48" s="143">
        <f t="shared" si="0"/>
        <v>6</v>
      </c>
      <c r="C48" s="158" t="str">
        <f t="shared" si="1"/>
        <v>Sa</v>
      </c>
      <c r="D48" s="54"/>
      <c r="E48" s="54"/>
      <c r="F48" s="54"/>
      <c r="G48" s="54"/>
      <c r="H48" s="54"/>
      <c r="I48" s="54"/>
      <c r="J48" s="54"/>
      <c r="K48" s="54"/>
      <c r="L48" s="54"/>
      <c r="M48" s="976" t="s">
        <v>744</v>
      </c>
      <c r="N48" s="977"/>
      <c r="O48" s="54"/>
      <c r="P48" s="980" t="s">
        <v>22</v>
      </c>
      <c r="Q48" s="981"/>
      <c r="R48" s="54"/>
      <c r="S48" s="54"/>
      <c r="T48" s="54"/>
      <c r="U48" s="54"/>
      <c r="V48" s="54"/>
      <c r="W48" s="54"/>
      <c r="X48" s="54"/>
      <c r="Y48" s="344" t="s">
        <v>777</v>
      </c>
    </row>
    <row r="49" spans="1:25" s="1" customFormat="1" ht="16.5" customHeight="1" thickBot="1" x14ac:dyDescent="0.3">
      <c r="A49" s="101">
        <f t="shared" si="2"/>
        <v>44283</v>
      </c>
      <c r="B49" s="143">
        <f t="shared" si="0"/>
        <v>7</v>
      </c>
      <c r="C49" s="158" t="str">
        <f t="shared" si="1"/>
        <v>So</v>
      </c>
      <c r="D49" s="54"/>
      <c r="E49" s="54"/>
      <c r="F49" s="54"/>
      <c r="G49" s="54"/>
      <c r="H49" s="54"/>
      <c r="I49" s="54"/>
      <c r="J49" s="54"/>
      <c r="K49" s="54"/>
      <c r="L49" s="54"/>
      <c r="M49" s="978"/>
      <c r="N49" s="979"/>
      <c r="O49" s="54"/>
      <c r="P49" s="982"/>
      <c r="Q49" s="983"/>
      <c r="R49" s="54"/>
      <c r="S49" s="54"/>
      <c r="T49" s="54"/>
      <c r="U49" s="54"/>
      <c r="V49" s="54"/>
      <c r="W49" s="54"/>
      <c r="X49" s="54"/>
      <c r="Y49" s="6"/>
    </row>
    <row r="50" spans="1:25" s="1" customFormat="1" ht="16.5" customHeight="1" thickBot="1" x14ac:dyDescent="0.3">
      <c r="A50" s="101">
        <f t="shared" si="2"/>
        <v>44289</v>
      </c>
      <c r="B50" s="143">
        <f t="shared" si="0"/>
        <v>6</v>
      </c>
      <c r="C50" s="143" t="str">
        <f t="shared" si="1"/>
        <v>Sa</v>
      </c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207"/>
      <c r="Q50" s="54"/>
      <c r="R50" s="54"/>
      <c r="S50" s="54"/>
      <c r="T50" s="54"/>
      <c r="U50" s="54"/>
      <c r="V50" s="54"/>
      <c r="W50" s="54"/>
      <c r="X50" s="54"/>
      <c r="Y50" s="207"/>
    </row>
    <row r="51" spans="1:25" s="1" customFormat="1" ht="16.5" customHeight="1" thickBot="1" x14ac:dyDescent="0.3">
      <c r="A51" s="101">
        <f t="shared" si="2"/>
        <v>44290</v>
      </c>
      <c r="B51" s="143">
        <f t="shared" si="0"/>
        <v>7</v>
      </c>
      <c r="C51" s="143" t="str">
        <f t="shared" si="1"/>
        <v>So</v>
      </c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207"/>
      <c r="Q51" s="54"/>
      <c r="R51" s="54"/>
      <c r="S51" s="54"/>
      <c r="T51" s="54"/>
      <c r="U51" s="54"/>
      <c r="V51" s="54"/>
      <c r="W51" s="54"/>
      <c r="X51" s="54"/>
      <c r="Y51" s="207"/>
    </row>
    <row r="52" spans="1:25" s="1" customFormat="1" ht="16.5" customHeight="1" thickBot="1" x14ac:dyDescent="0.3">
      <c r="A52" s="101">
        <f t="shared" si="2"/>
        <v>44296</v>
      </c>
      <c r="B52" s="143">
        <f t="shared" si="0"/>
        <v>6</v>
      </c>
      <c r="C52" s="143" t="str">
        <f t="shared" si="1"/>
        <v>Sa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207"/>
      <c r="Q52" s="54"/>
      <c r="R52" s="964" t="s">
        <v>22</v>
      </c>
      <c r="S52" s="965"/>
      <c r="T52" s="54"/>
      <c r="U52" s="54"/>
      <c r="V52" s="54"/>
      <c r="W52" s="54"/>
      <c r="X52" s="54"/>
      <c r="Y52" s="345" t="s">
        <v>778</v>
      </c>
    </row>
    <row r="53" spans="1:25" s="1" customFormat="1" ht="16.5" customHeight="1" thickBot="1" x14ac:dyDescent="0.3">
      <c r="A53" s="101">
        <f t="shared" si="2"/>
        <v>44297</v>
      </c>
      <c r="B53" s="143">
        <f t="shared" si="0"/>
        <v>7</v>
      </c>
      <c r="C53" s="143" t="str">
        <f t="shared" si="1"/>
        <v>So</v>
      </c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207"/>
      <c r="Q53" s="54"/>
      <c r="R53" s="966"/>
      <c r="S53" s="967"/>
      <c r="T53" s="54"/>
      <c r="U53" s="54"/>
      <c r="V53" s="54"/>
      <c r="W53" s="54"/>
      <c r="X53" s="54"/>
      <c r="Y53" s="207"/>
    </row>
    <row r="54" spans="1:25" s="1" customFormat="1" ht="16.5" customHeight="1" thickBot="1" x14ac:dyDescent="0.3">
      <c r="A54" s="101">
        <f t="shared" si="2"/>
        <v>44303</v>
      </c>
      <c r="B54" s="143">
        <f t="shared" si="0"/>
        <v>6</v>
      </c>
      <c r="C54" s="143" t="str">
        <f t="shared" si="1"/>
        <v>Sa</v>
      </c>
      <c r="D54" s="54"/>
      <c r="E54" s="54"/>
      <c r="F54" s="54"/>
      <c r="G54" s="54"/>
      <c r="H54" s="54"/>
      <c r="I54" s="54"/>
      <c r="J54" s="54"/>
      <c r="K54" s="54"/>
      <c r="L54" s="54"/>
      <c r="M54" s="301"/>
      <c r="N54" s="302"/>
      <c r="O54" s="54"/>
      <c r="P54" s="207"/>
      <c r="Q54" s="54"/>
      <c r="R54" s="54"/>
      <c r="S54" s="54"/>
      <c r="T54" s="54"/>
      <c r="U54" s="54"/>
      <c r="V54" s="54"/>
      <c r="W54" s="54"/>
      <c r="X54" s="54"/>
      <c r="Y54" s="303"/>
    </row>
    <row r="55" spans="1:25" s="1" customFormat="1" ht="16.5" thickBot="1" x14ac:dyDescent="0.3">
      <c r="A55" s="100">
        <f t="shared" si="2"/>
        <v>44304</v>
      </c>
      <c r="B55" s="143">
        <f t="shared" si="0"/>
        <v>7</v>
      </c>
      <c r="C55" s="143" t="str">
        <f t="shared" si="1"/>
        <v>So</v>
      </c>
      <c r="D55" s="54"/>
      <c r="E55" s="54"/>
      <c r="F55" s="54"/>
      <c r="G55" s="54"/>
      <c r="H55" s="54"/>
      <c r="I55" s="54"/>
      <c r="J55" s="54"/>
      <c r="K55" s="54"/>
      <c r="L55" s="54"/>
      <c r="M55" s="302"/>
      <c r="N55" s="302"/>
      <c r="O55" s="54"/>
      <c r="P55" s="207"/>
      <c r="Q55" s="54"/>
      <c r="R55" s="54"/>
      <c r="S55" s="54"/>
      <c r="T55" s="54"/>
      <c r="U55" s="54"/>
      <c r="V55" s="54"/>
      <c r="W55" s="54"/>
      <c r="X55" s="54"/>
      <c r="Y55" s="303"/>
    </row>
    <row r="56" spans="1:25" s="1" customFormat="1" ht="12" x14ac:dyDescent="0.2">
      <c r="A56" s="20"/>
      <c r="B56" s="20"/>
      <c r="C56" s="20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8"/>
    </row>
    <row r="57" spans="1:25" s="1" customFormat="1" ht="12" x14ac:dyDescent="0.2">
      <c r="A57" s="20"/>
      <c r="B57" s="20"/>
      <c r="C57" s="20"/>
      <c r="D57" s="15"/>
      <c r="E57" s="15"/>
      <c r="F57" s="15"/>
      <c r="G57" s="15"/>
      <c r="H57" s="15"/>
      <c r="I57" s="15"/>
      <c r="J57" s="15"/>
      <c r="K57" s="15"/>
      <c r="L57" s="15"/>
      <c r="M57" s="14"/>
      <c r="N57" s="16"/>
      <c r="O57" s="16"/>
      <c r="P57" s="15"/>
      <c r="Q57" s="15"/>
      <c r="R57" s="15"/>
      <c r="S57" s="15"/>
      <c r="T57" s="16"/>
      <c r="U57" s="16"/>
      <c r="V57" s="15"/>
      <c r="W57" s="15"/>
      <c r="X57" s="15"/>
      <c r="Y57" s="18"/>
    </row>
    <row r="58" spans="1:25" s="1" customFormat="1" ht="12" x14ac:dyDescent="0.2">
      <c r="A58" s="20"/>
      <c r="B58" s="20"/>
      <c r="C58" s="20"/>
      <c r="D58" s="15"/>
      <c r="E58" s="15"/>
      <c r="F58" s="15"/>
      <c r="G58" s="15"/>
      <c r="H58" s="15"/>
      <c r="I58" s="15"/>
      <c r="J58" s="15"/>
      <c r="K58" s="15"/>
      <c r="L58" s="15"/>
      <c r="M58" s="14"/>
      <c r="N58" s="16"/>
      <c r="O58" s="16"/>
      <c r="P58" s="15"/>
      <c r="Q58" s="15"/>
      <c r="R58" s="15"/>
      <c r="S58" s="15"/>
      <c r="T58" s="16"/>
      <c r="U58" s="16"/>
      <c r="V58" s="15"/>
      <c r="W58" s="15"/>
      <c r="X58" s="15"/>
      <c r="Y58" s="18"/>
    </row>
    <row r="59" spans="1:25" s="1" customFormat="1" ht="12" x14ac:dyDescent="0.2">
      <c r="A59" s="20"/>
      <c r="B59" s="20"/>
      <c r="C59" s="20"/>
      <c r="D59" s="15"/>
      <c r="E59" s="15"/>
      <c r="F59" s="15"/>
      <c r="G59" s="15"/>
      <c r="H59" s="15"/>
      <c r="I59" s="15"/>
      <c r="J59" s="15"/>
      <c r="K59" s="15"/>
      <c r="L59" s="15"/>
      <c r="M59" s="14"/>
      <c r="N59" s="16"/>
      <c r="O59" s="16"/>
      <c r="P59" s="15"/>
      <c r="Q59" s="15"/>
      <c r="R59" s="15"/>
      <c r="S59" s="15"/>
      <c r="T59" s="16"/>
      <c r="U59" s="16"/>
      <c r="V59" s="15"/>
      <c r="W59" s="15"/>
      <c r="X59" s="15"/>
      <c r="Y59" s="18"/>
    </row>
    <row r="60" spans="1:25" s="1" customFormat="1" ht="12" x14ac:dyDescent="0.2">
      <c r="A60" s="20"/>
      <c r="B60" s="20"/>
      <c r="C60" s="20"/>
      <c r="D60" s="15"/>
      <c r="E60" s="15"/>
      <c r="F60" s="15"/>
      <c r="G60" s="15"/>
      <c r="H60" s="15"/>
      <c r="I60" s="15"/>
      <c r="J60" s="15"/>
      <c r="K60" s="14"/>
      <c r="L60" s="16"/>
      <c r="M60" s="14"/>
      <c r="N60" s="16"/>
      <c r="O60" s="16"/>
      <c r="P60" s="16"/>
      <c r="Q60" s="16"/>
      <c r="R60" s="15"/>
      <c r="S60" s="15"/>
      <c r="T60" s="15"/>
      <c r="U60" s="15"/>
      <c r="V60" s="15"/>
      <c r="W60" s="15"/>
      <c r="X60" s="15"/>
      <c r="Y60" s="18"/>
    </row>
    <row r="61" spans="1:25" s="1" customFormat="1" ht="12" x14ac:dyDescent="0.2">
      <c r="A61" s="20"/>
      <c r="B61" s="20"/>
      <c r="C61" s="20"/>
      <c r="D61" s="15"/>
      <c r="E61" s="15"/>
      <c r="F61" s="15"/>
      <c r="G61" s="15"/>
      <c r="H61" s="15"/>
      <c r="I61" s="15"/>
      <c r="J61" s="15"/>
      <c r="K61" s="14"/>
      <c r="L61" s="16"/>
      <c r="M61" s="14"/>
      <c r="N61" s="16"/>
      <c r="O61" s="16"/>
      <c r="P61" s="16"/>
      <c r="Q61" s="16"/>
      <c r="R61" s="15"/>
      <c r="S61" s="15"/>
      <c r="T61" s="15"/>
      <c r="U61" s="15"/>
      <c r="V61" s="15"/>
      <c r="W61" s="15"/>
      <c r="X61" s="15"/>
      <c r="Y61" s="18"/>
    </row>
    <row r="62" spans="1:25" s="1" customFormat="1" ht="12" x14ac:dyDescent="0.2">
      <c r="A62" s="20"/>
      <c r="B62" s="20"/>
      <c r="C62" s="20"/>
      <c r="D62" s="15"/>
      <c r="E62" s="15"/>
      <c r="F62" s="15"/>
      <c r="G62" s="15"/>
      <c r="H62" s="15"/>
      <c r="I62" s="15"/>
      <c r="J62" s="15"/>
      <c r="K62" s="14"/>
      <c r="L62" s="16"/>
      <c r="M62" s="14"/>
      <c r="N62" s="16"/>
      <c r="O62" s="16"/>
      <c r="P62" s="16"/>
      <c r="Q62" s="16"/>
      <c r="R62" s="15"/>
      <c r="S62" s="15"/>
      <c r="T62" s="15"/>
      <c r="U62" s="15"/>
      <c r="V62" s="15"/>
      <c r="W62" s="15"/>
      <c r="X62" s="15"/>
      <c r="Y62" s="18"/>
    </row>
    <row r="63" spans="1:25" s="1" customFormat="1" ht="12" x14ac:dyDescent="0.2">
      <c r="A63" s="20"/>
      <c r="B63" s="20"/>
      <c r="C63" s="20"/>
      <c r="D63" s="15"/>
      <c r="E63" s="15"/>
      <c r="F63" s="15"/>
      <c r="G63" s="15"/>
      <c r="H63" s="16"/>
      <c r="I63" s="15"/>
      <c r="J63" s="15"/>
      <c r="K63" s="15"/>
      <c r="L63" s="15"/>
      <c r="M63" s="15"/>
      <c r="N63" s="16"/>
      <c r="O63" s="16"/>
      <c r="P63" s="15"/>
      <c r="Q63" s="15"/>
      <c r="R63" s="16"/>
      <c r="S63" s="16"/>
      <c r="T63" s="15"/>
      <c r="U63" s="15"/>
      <c r="V63" s="15"/>
      <c r="W63" s="15"/>
      <c r="X63" s="15"/>
      <c r="Y63" s="18"/>
    </row>
    <row r="64" spans="1:25" s="1" customFormat="1" ht="12" x14ac:dyDescent="0.2">
      <c r="A64" s="20"/>
      <c r="B64" s="20"/>
      <c r="C64" s="20"/>
      <c r="D64" s="15"/>
      <c r="E64" s="15"/>
      <c r="F64" s="15"/>
      <c r="G64" s="15"/>
      <c r="H64" s="16"/>
      <c r="I64" s="15"/>
      <c r="J64" s="15"/>
      <c r="K64" s="15"/>
      <c r="L64" s="15"/>
      <c r="M64" s="15"/>
      <c r="N64" s="16"/>
      <c r="O64" s="16"/>
      <c r="P64" s="15"/>
      <c r="Q64" s="15"/>
      <c r="R64" s="16"/>
      <c r="S64" s="16"/>
      <c r="T64" s="15"/>
      <c r="U64" s="15"/>
      <c r="V64" s="15"/>
      <c r="W64" s="15"/>
      <c r="X64" s="15"/>
      <c r="Y64" s="18"/>
    </row>
    <row r="65" spans="1:25" s="1" customFormat="1" ht="12" x14ac:dyDescent="0.2">
      <c r="A65" s="20"/>
      <c r="B65" s="20"/>
      <c r="C65" s="20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8"/>
    </row>
    <row r="66" spans="1:25" s="1" customFormat="1" ht="11.25" x14ac:dyDescent="0.2">
      <c r="O66" s="248"/>
    </row>
    <row r="67" spans="1:25" s="1" customFormat="1" ht="11.25" x14ac:dyDescent="0.2">
      <c r="O67" s="248"/>
    </row>
    <row r="68" spans="1:25" s="1" customFormat="1" ht="11.25" x14ac:dyDescent="0.2">
      <c r="O68" s="248"/>
    </row>
    <row r="69" spans="1:25" s="1" customFormat="1" ht="11.25" x14ac:dyDescent="0.2">
      <c r="O69" s="248"/>
    </row>
    <row r="70" spans="1:25" s="1" customFormat="1" ht="11.25" x14ac:dyDescent="0.2">
      <c r="O70" s="248"/>
    </row>
    <row r="71" spans="1:25" s="1" customFormat="1" ht="11.25" x14ac:dyDescent="0.2">
      <c r="O71" s="248"/>
    </row>
    <row r="72" spans="1:25" s="1" customFormat="1" ht="11.25" x14ac:dyDescent="0.2">
      <c r="O72" s="248"/>
    </row>
  </sheetData>
  <mergeCells count="18">
    <mergeCell ref="D44:D45"/>
    <mergeCell ref="I42:I43"/>
    <mergeCell ref="T46:U47"/>
    <mergeCell ref="P48:Q49"/>
    <mergeCell ref="R52:S53"/>
    <mergeCell ref="Y26:Y27"/>
    <mergeCell ref="Y36:Y37"/>
    <mergeCell ref="M46:N47"/>
    <mergeCell ref="M48:N49"/>
    <mergeCell ref="M34:N35"/>
    <mergeCell ref="M38:N39"/>
    <mergeCell ref="O32:O33"/>
    <mergeCell ref="O38:O39"/>
    <mergeCell ref="O4:O5"/>
    <mergeCell ref="P4:Q4"/>
    <mergeCell ref="R4:S4"/>
    <mergeCell ref="T4:U4"/>
    <mergeCell ref="Y10:Y11"/>
  </mergeCells>
  <pageMargins left="0.7" right="0.7" top="0.78740157499999996" bottom="0.78740157499999996" header="0.3" footer="0.3"/>
  <pageSetup paperSize="9" orientation="landscape" horizontalDpi="360" verticalDpi="36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B76"/>
  <sheetViews>
    <sheetView zoomScale="115" zoomScaleNormal="115" workbookViewId="0">
      <pane ySplit="5" topLeftCell="A24" activePane="bottomLeft" state="frozen"/>
      <selection pane="bottomLeft" activeCell="A30" sqref="A30"/>
    </sheetView>
  </sheetViews>
  <sheetFormatPr baseColWidth="10" defaultRowHeight="12.75" x14ac:dyDescent="0.2"/>
  <cols>
    <col min="1" max="1" width="9.42578125" customWidth="1"/>
    <col min="2" max="2" width="3.42578125" customWidth="1"/>
    <col min="3" max="3" width="3" customWidth="1"/>
    <col min="4" max="14" width="4.42578125" customWidth="1"/>
    <col min="15" max="15" width="4.42578125" style="201" customWidth="1"/>
    <col min="16" max="24" width="4.42578125" customWidth="1"/>
    <col min="25" max="25" width="20.42578125" customWidth="1"/>
    <col min="26" max="26" width="2.42578125" customWidth="1"/>
    <col min="27" max="27" width="19.5703125" customWidth="1"/>
  </cols>
  <sheetData>
    <row r="1" spans="1:25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O1" s="246"/>
      <c r="Q1" s="26"/>
      <c r="S1" s="26"/>
      <c r="T1" s="26"/>
      <c r="U1" s="26" t="s">
        <v>693</v>
      </c>
      <c r="X1" s="26"/>
      <c r="Y1" s="26"/>
    </row>
    <row r="2" spans="1:25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46"/>
      <c r="P2" s="1" t="s">
        <v>780</v>
      </c>
      <c r="Q2" s="26"/>
      <c r="S2" s="26"/>
      <c r="T2" s="26"/>
      <c r="U2" s="26"/>
      <c r="V2" s="1" t="s">
        <v>755</v>
      </c>
      <c r="W2" s="26"/>
      <c r="X2" s="26"/>
      <c r="Y2" s="26"/>
    </row>
    <row r="3" spans="1:25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247"/>
      <c r="P3" s="38" t="s">
        <v>26</v>
      </c>
      <c r="Q3" s="4"/>
      <c r="R3" s="4"/>
      <c r="S3" s="39"/>
      <c r="T3" s="4"/>
      <c r="U3" s="4"/>
      <c r="V3" s="4"/>
      <c r="W3" s="4"/>
      <c r="X3" s="5"/>
      <c r="Y3" s="21" t="s">
        <v>1</v>
      </c>
    </row>
    <row r="4" spans="1:25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275" t="s">
        <v>4</v>
      </c>
      <c r="L4" s="10" t="s">
        <v>7</v>
      </c>
      <c r="M4" s="10" t="s">
        <v>6</v>
      </c>
      <c r="N4" s="10" t="s">
        <v>7</v>
      </c>
      <c r="O4" s="662" t="s">
        <v>162</v>
      </c>
      <c r="P4" s="664" t="s">
        <v>452</v>
      </c>
      <c r="Q4" s="665"/>
      <c r="R4" s="664" t="s">
        <v>453</v>
      </c>
      <c r="S4" s="665"/>
      <c r="T4" s="664" t="s">
        <v>454</v>
      </c>
      <c r="U4" s="665"/>
      <c r="V4" s="65" t="s">
        <v>455</v>
      </c>
      <c r="W4" s="321" t="s">
        <v>456</v>
      </c>
      <c r="X4" s="321" t="s">
        <v>715</v>
      </c>
      <c r="Y4" s="2" t="s">
        <v>12</v>
      </c>
    </row>
    <row r="5" spans="1:25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663"/>
      <c r="P5" s="106" t="s">
        <v>14</v>
      </c>
      <c r="Q5" s="106" t="s">
        <v>15</v>
      </c>
      <c r="R5" s="106" t="s">
        <v>14</v>
      </c>
      <c r="S5" s="106" t="s">
        <v>15</v>
      </c>
      <c r="T5" s="106" t="s">
        <v>14</v>
      </c>
      <c r="U5" s="106" t="s">
        <v>15</v>
      </c>
      <c r="V5" s="106"/>
      <c r="W5" s="106"/>
      <c r="X5" s="106"/>
      <c r="Y5" s="2" t="s">
        <v>18</v>
      </c>
    </row>
    <row r="6" spans="1:25" s="1" customFormat="1" ht="16.5" customHeight="1" thickBot="1" x14ac:dyDescent="0.3">
      <c r="A6" s="100">
        <v>43953</v>
      </c>
      <c r="B6" s="143">
        <f>WEEKDAY(WEEKDAY(A6,2))</f>
        <v>6</v>
      </c>
      <c r="C6" s="143" t="str">
        <f>IF(B6=1,"Mo",IF(B6=2,"Di",IF(B6=3,"Mi",IF(B6=4,"Do",IF(B6=5,"Fr",IF(B6=6,"Sa",IF(B6=7,"So","")))))))</f>
        <v>Sa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 t="s">
        <v>19</v>
      </c>
      <c r="Q6" s="54" t="s">
        <v>19</v>
      </c>
      <c r="R6" s="54"/>
      <c r="S6" s="54"/>
      <c r="T6" s="54"/>
      <c r="U6" s="54"/>
      <c r="V6" s="54"/>
      <c r="W6" s="54" t="s">
        <v>19</v>
      </c>
      <c r="X6" s="54"/>
      <c r="Y6" s="207"/>
    </row>
    <row r="7" spans="1:25" s="1" customFormat="1" ht="16.5" customHeight="1" thickBot="1" x14ac:dyDescent="0.3">
      <c r="A7" s="100">
        <v>43954</v>
      </c>
      <c r="B7" s="143">
        <f t="shared" ref="B7:B59" si="0">WEEKDAY(WEEKDAY(A7,2))</f>
        <v>7</v>
      </c>
      <c r="C7" s="143" t="str">
        <f>IF(B7=1,"Mo",IF(B7=2,"Di",IF(B7=3,"Mi",IF(B7=4,"Do",IF(B7=5,"Fr",IF(B7=6,"Sa",IF(B7=7,"So","")))))))</f>
        <v>So</v>
      </c>
      <c r="D7" s="54"/>
      <c r="E7" s="54"/>
      <c r="F7" s="54" t="s">
        <v>19</v>
      </c>
      <c r="G7" s="54" t="s">
        <v>19</v>
      </c>
      <c r="H7" s="54" t="s">
        <v>19</v>
      </c>
      <c r="I7" s="54"/>
      <c r="J7" s="54"/>
      <c r="K7" s="54" t="s">
        <v>19</v>
      </c>
      <c r="L7" s="54" t="s">
        <v>19</v>
      </c>
      <c r="M7" s="54" t="s">
        <v>19</v>
      </c>
      <c r="N7" s="54" t="s">
        <v>19</v>
      </c>
      <c r="O7" s="54" t="s">
        <v>19</v>
      </c>
      <c r="P7" s="207"/>
      <c r="Q7" s="54"/>
      <c r="R7" s="54"/>
      <c r="S7" s="54"/>
      <c r="T7" s="54" t="s">
        <v>19</v>
      </c>
      <c r="U7" s="54" t="s">
        <v>19</v>
      </c>
      <c r="V7" s="54"/>
      <c r="W7" s="54"/>
      <c r="X7" s="54"/>
      <c r="Y7" s="207"/>
    </row>
    <row r="8" spans="1:25" s="1" customFormat="1" ht="16.5" customHeight="1" thickBot="1" x14ac:dyDescent="0.3">
      <c r="A8" s="100">
        <f>A6+7</f>
        <v>43960</v>
      </c>
      <c r="B8" s="143">
        <f t="shared" si="0"/>
        <v>6</v>
      </c>
      <c r="C8" s="143" t="str">
        <f>IF(B8=1,"Mo",IF(B8=2,"Di",IF(B8=3,"Mi",IF(B8=4,"Do",IF(B8=5,"Fr",IF(B8=6,"Sa",IF(B8=7,"So","")))))))</f>
        <v>Sa</v>
      </c>
      <c r="D8" s="54" t="s">
        <v>19</v>
      </c>
      <c r="E8" s="54" t="s">
        <v>19</v>
      </c>
      <c r="F8" s="54"/>
      <c r="G8" s="54"/>
      <c r="H8" s="54"/>
      <c r="I8" s="54"/>
      <c r="J8" s="54"/>
      <c r="K8" s="54"/>
      <c r="L8" s="54"/>
      <c r="M8" s="54"/>
      <c r="N8" s="54"/>
      <c r="O8" s="54"/>
      <c r="P8" s="207"/>
      <c r="Q8" s="54"/>
      <c r="R8" s="54" t="s">
        <v>19</v>
      </c>
      <c r="S8" s="54" t="s">
        <v>19</v>
      </c>
      <c r="T8" s="54"/>
      <c r="U8" s="54"/>
      <c r="V8" s="54" t="s">
        <v>19</v>
      </c>
      <c r="W8" s="54"/>
      <c r="X8" s="54"/>
      <c r="Y8" s="207"/>
    </row>
    <row r="9" spans="1:25" s="1" customFormat="1" ht="16.5" customHeight="1" thickBot="1" x14ac:dyDescent="0.3">
      <c r="A9" s="100">
        <f>A7+7</f>
        <v>43961</v>
      </c>
      <c r="B9" s="143">
        <f t="shared" si="0"/>
        <v>7</v>
      </c>
      <c r="C9" s="143" t="str">
        <f>IF(B9=1,"Mo",IF(B9=2,"Di",IF(B9=3,"Mi",IF(B9=4,"Do",IF(B9=5,"Fr",IF(B9=6,"Sa",IF(B9=7,"So","")))))))</f>
        <v>So</v>
      </c>
      <c r="D9" s="54"/>
      <c r="E9" s="54"/>
      <c r="F9" s="54" t="s">
        <v>19</v>
      </c>
      <c r="G9" s="54" t="s">
        <v>19</v>
      </c>
      <c r="H9" s="54" t="s">
        <v>19</v>
      </c>
      <c r="I9" s="54" t="s">
        <v>19</v>
      </c>
      <c r="J9" s="54" t="s">
        <v>19</v>
      </c>
      <c r="K9" s="54" t="s">
        <v>19</v>
      </c>
      <c r="L9" s="54" t="s">
        <v>19</v>
      </c>
      <c r="M9" s="54" t="s">
        <v>19</v>
      </c>
      <c r="N9" s="54" t="s">
        <v>19</v>
      </c>
      <c r="O9" s="54" t="s">
        <v>19</v>
      </c>
      <c r="P9" s="207"/>
      <c r="Q9" s="54"/>
      <c r="R9" s="54"/>
      <c r="S9" s="54"/>
      <c r="T9" s="54" t="s">
        <v>19</v>
      </c>
      <c r="U9" s="54" t="s">
        <v>17</v>
      </c>
      <c r="V9" s="54"/>
      <c r="W9" s="54" t="s">
        <v>19</v>
      </c>
      <c r="X9" s="54"/>
      <c r="Y9" s="207"/>
    </row>
    <row r="10" spans="1:25" s="1" customFormat="1" ht="16.5" customHeight="1" thickBot="1" x14ac:dyDescent="0.3">
      <c r="A10" s="100">
        <f t="shared" ref="A10:A11" si="1">A8+7</f>
        <v>43967</v>
      </c>
      <c r="B10" s="143">
        <f t="shared" si="0"/>
        <v>6</v>
      </c>
      <c r="C10" s="143" t="str">
        <f t="shared" ref="C10:C59" si="2">IF(B10=1,"Mo",IF(B10=2,"Di",IF(B10=3,"Mi",IF(B10=4,"Do",IF(B10=5,"Fr",IF(B10=6,"Sa",IF(B10=7,"So","")))))))</f>
        <v>Sa</v>
      </c>
      <c r="D10" s="54" t="s">
        <v>19</v>
      </c>
      <c r="E10" s="54" t="s">
        <v>19</v>
      </c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207"/>
      <c r="Q10" s="54"/>
      <c r="R10" s="54" t="s">
        <v>19</v>
      </c>
      <c r="S10" s="54" t="s">
        <v>19</v>
      </c>
      <c r="T10" s="54"/>
      <c r="U10" s="54"/>
      <c r="V10" s="54"/>
      <c r="W10" s="54"/>
      <c r="X10" s="54"/>
      <c r="Y10" s="207"/>
    </row>
    <row r="11" spans="1:25" s="1" customFormat="1" ht="16.5" customHeight="1" thickBot="1" x14ac:dyDescent="0.3">
      <c r="A11" s="100">
        <f t="shared" si="1"/>
        <v>43968</v>
      </c>
      <c r="B11" s="143">
        <f t="shared" si="0"/>
        <v>7</v>
      </c>
      <c r="C11" s="143" t="str">
        <f t="shared" si="2"/>
        <v>So</v>
      </c>
      <c r="D11" s="54"/>
      <c r="E11" s="54"/>
      <c r="F11" s="54" t="s">
        <v>19</v>
      </c>
      <c r="G11" s="54" t="s">
        <v>19</v>
      </c>
      <c r="H11" s="54" t="s">
        <v>19</v>
      </c>
      <c r="I11" s="54" t="s">
        <v>19</v>
      </c>
      <c r="J11" s="54" t="s">
        <v>19</v>
      </c>
      <c r="K11" s="54" t="s">
        <v>19</v>
      </c>
      <c r="L11" s="54" t="s">
        <v>19</v>
      </c>
      <c r="M11" s="54" t="s">
        <v>19</v>
      </c>
      <c r="N11" s="54" t="s">
        <v>19</v>
      </c>
      <c r="O11" s="54" t="s">
        <v>19</v>
      </c>
      <c r="P11" s="207"/>
      <c r="Q11" s="54"/>
      <c r="R11" s="54"/>
      <c r="S11" s="54"/>
      <c r="T11" s="54"/>
      <c r="U11" s="54"/>
      <c r="V11" s="54" t="s">
        <v>19</v>
      </c>
      <c r="W11" s="54"/>
      <c r="X11" s="54" t="s">
        <v>19</v>
      </c>
      <c r="Y11" s="207"/>
    </row>
    <row r="12" spans="1:25" s="1" customFormat="1" ht="16.5" customHeight="1" thickBot="1" x14ac:dyDescent="0.3">
      <c r="A12" s="264">
        <v>43972</v>
      </c>
      <c r="B12" s="143">
        <v>4</v>
      </c>
      <c r="C12" s="143" t="str">
        <f>IF(B12=1,"Mo",IF(B12=2,"Di",IF(B12=3,"Mi",IF(B12=4,"Do",IF(B12=5,"Fr",IF(B12=6,"Sa",IF(B12=7,"So","")))))))</f>
        <v>Do</v>
      </c>
      <c r="D12" s="54" t="s">
        <v>19</v>
      </c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261"/>
      <c r="S12" s="54"/>
      <c r="T12" s="261"/>
      <c r="U12" s="54"/>
      <c r="V12" s="54"/>
      <c r="W12" s="54"/>
      <c r="X12" s="54"/>
      <c r="Y12" s="304"/>
    </row>
    <row r="13" spans="1:25" s="1" customFormat="1" ht="16.5" customHeight="1" thickBot="1" x14ac:dyDescent="0.3">
      <c r="A13" s="100">
        <f>A10+7</f>
        <v>43974</v>
      </c>
      <c r="B13" s="143">
        <f t="shared" si="0"/>
        <v>6</v>
      </c>
      <c r="C13" s="143" t="str">
        <f t="shared" si="2"/>
        <v>Sa</v>
      </c>
      <c r="D13" s="54" t="s">
        <v>19</v>
      </c>
      <c r="E13" s="54" t="s">
        <v>19</v>
      </c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 t="s">
        <v>19</v>
      </c>
      <c r="Q13" s="54" t="s">
        <v>19</v>
      </c>
      <c r="R13" s="261"/>
      <c r="S13" s="54"/>
      <c r="T13" s="261"/>
      <c r="U13" s="54"/>
      <c r="V13" s="54"/>
      <c r="W13" s="54" t="s">
        <v>19</v>
      </c>
      <c r="X13" s="54"/>
      <c r="Y13" s="207"/>
    </row>
    <row r="14" spans="1:25" s="1" customFormat="1" ht="16.5" customHeight="1" thickBot="1" x14ac:dyDescent="0.3">
      <c r="A14" s="100">
        <f>A11+7</f>
        <v>43975</v>
      </c>
      <c r="B14" s="143">
        <f t="shared" si="0"/>
        <v>7</v>
      </c>
      <c r="C14" s="143" t="str">
        <f t="shared" si="2"/>
        <v>So</v>
      </c>
      <c r="D14" s="54"/>
      <c r="E14" s="54"/>
      <c r="F14" s="54" t="s">
        <v>19</v>
      </c>
      <c r="G14" s="54" t="s">
        <v>19</v>
      </c>
      <c r="H14" s="54" t="s">
        <v>19</v>
      </c>
      <c r="I14" s="54" t="s">
        <v>19</v>
      </c>
      <c r="J14" s="54" t="s">
        <v>19</v>
      </c>
      <c r="K14" s="54" t="s">
        <v>19</v>
      </c>
      <c r="L14" s="54" t="s">
        <v>19</v>
      </c>
      <c r="M14" s="54" t="s">
        <v>19</v>
      </c>
      <c r="N14" s="54" t="s">
        <v>19</v>
      </c>
      <c r="O14" s="54" t="s">
        <v>19</v>
      </c>
      <c r="P14" s="207"/>
      <c r="Q14" s="54"/>
      <c r="R14" s="261"/>
      <c r="S14" s="54"/>
      <c r="T14" s="261" t="s">
        <v>17</v>
      </c>
      <c r="U14" s="54" t="s">
        <v>19</v>
      </c>
      <c r="V14" s="54"/>
      <c r="W14" s="54"/>
      <c r="X14" s="54"/>
      <c r="Y14" s="274"/>
    </row>
    <row r="15" spans="1:25" s="1" customFormat="1" ht="16.5" customHeight="1" thickBot="1" x14ac:dyDescent="0.3">
      <c r="A15" s="100">
        <f>A13+7</f>
        <v>43981</v>
      </c>
      <c r="B15" s="143">
        <f t="shared" si="0"/>
        <v>6</v>
      </c>
      <c r="C15" s="143" t="str">
        <f t="shared" si="2"/>
        <v>Sa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255"/>
      <c r="Q15" s="255"/>
      <c r="R15" s="255"/>
      <c r="S15" s="261"/>
      <c r="T15" s="255"/>
      <c r="U15" s="261"/>
      <c r="V15" s="255"/>
      <c r="W15" s="255"/>
      <c r="X15" s="255"/>
      <c r="Y15" s="257" t="s">
        <v>505</v>
      </c>
    </row>
    <row r="16" spans="1:25" s="1" customFormat="1" ht="16.5" customHeight="1" thickBot="1" x14ac:dyDescent="0.3">
      <c r="A16" s="100">
        <f>A14+7</f>
        <v>43982</v>
      </c>
      <c r="B16" s="143">
        <f t="shared" si="0"/>
        <v>7</v>
      </c>
      <c r="C16" s="143" t="str">
        <f t="shared" si="2"/>
        <v>So</v>
      </c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258"/>
      <c r="Q16" s="255"/>
      <c r="R16" s="255"/>
      <c r="S16" s="261"/>
      <c r="T16" s="255"/>
      <c r="U16" s="261"/>
      <c r="V16" s="255"/>
      <c r="W16" s="255"/>
      <c r="X16" s="255"/>
      <c r="Y16" s="257"/>
    </row>
    <row r="17" spans="1:28" s="1" customFormat="1" ht="16.5" customHeight="1" thickBot="1" x14ac:dyDescent="0.3">
      <c r="A17" s="100">
        <f>A15+7</f>
        <v>43988</v>
      </c>
      <c r="B17" s="143">
        <f t="shared" si="0"/>
        <v>6</v>
      </c>
      <c r="C17" s="143" t="str">
        <f t="shared" si="2"/>
        <v>Sa</v>
      </c>
      <c r="D17" s="54" t="s">
        <v>19</v>
      </c>
      <c r="E17" s="54" t="s">
        <v>19</v>
      </c>
      <c r="F17" s="54"/>
      <c r="G17" s="54"/>
      <c r="H17" s="54"/>
      <c r="I17" s="54"/>
      <c r="J17" s="122"/>
      <c r="K17" s="54"/>
      <c r="L17" s="54"/>
      <c r="M17" s="54"/>
      <c r="N17" s="54"/>
      <c r="O17" s="54"/>
      <c r="P17" s="258"/>
      <c r="Q17" s="255"/>
      <c r="R17" s="255"/>
      <c r="S17" s="255"/>
      <c r="T17" s="255"/>
      <c r="U17" s="255"/>
      <c r="V17" s="255"/>
      <c r="W17" s="255"/>
      <c r="X17" s="255"/>
      <c r="Y17" s="257"/>
      <c r="AB17" s="248"/>
    </row>
    <row r="18" spans="1:28" s="1" customFormat="1" ht="16.5" customHeight="1" thickBot="1" x14ac:dyDescent="0.3">
      <c r="A18" s="100">
        <f>A16+7</f>
        <v>43989</v>
      </c>
      <c r="B18" s="143">
        <f t="shared" si="0"/>
        <v>7</v>
      </c>
      <c r="C18" s="143" t="str">
        <f t="shared" si="2"/>
        <v>So</v>
      </c>
      <c r="D18" s="54"/>
      <c r="E18" s="54"/>
      <c r="F18" s="54"/>
      <c r="G18" s="54"/>
      <c r="H18" s="54"/>
      <c r="I18" s="54" t="s">
        <v>19</v>
      </c>
      <c r="J18" s="54" t="s">
        <v>19</v>
      </c>
      <c r="K18" s="54"/>
      <c r="L18" s="54"/>
      <c r="M18" s="54"/>
      <c r="N18" s="54"/>
      <c r="O18" s="54"/>
      <c r="P18" s="258"/>
      <c r="Q18" s="255"/>
      <c r="R18" s="255"/>
      <c r="S18" s="255"/>
      <c r="T18" s="255"/>
      <c r="U18" s="255"/>
      <c r="V18" s="255"/>
      <c r="W18" s="255"/>
      <c r="X18" s="255"/>
      <c r="Y18" s="260"/>
      <c r="AA18" s="292"/>
    </row>
    <row r="19" spans="1:28" s="1" customFormat="1" ht="16.5" customHeight="1" thickBot="1" x14ac:dyDescent="0.3">
      <c r="A19" s="264">
        <v>43993</v>
      </c>
      <c r="B19" s="143">
        <v>4</v>
      </c>
      <c r="C19" s="143" t="s">
        <v>210</v>
      </c>
      <c r="D19" s="1179" t="s">
        <v>728</v>
      </c>
      <c r="E19" s="1180"/>
      <c r="F19" s="1180"/>
      <c r="G19" s="1180"/>
      <c r="H19" s="1180"/>
      <c r="I19" s="1180"/>
      <c r="J19" s="1180"/>
      <c r="K19" s="1180"/>
      <c r="L19" s="1180"/>
      <c r="M19" s="1180"/>
      <c r="N19" s="1180"/>
      <c r="O19" s="1180"/>
      <c r="P19" s="258"/>
      <c r="Q19" s="255"/>
      <c r="R19" s="255"/>
      <c r="S19" s="255"/>
      <c r="T19" s="255"/>
      <c r="U19" s="255"/>
      <c r="V19" s="255"/>
      <c r="W19" s="255"/>
      <c r="X19" s="255"/>
      <c r="Y19" s="260"/>
      <c r="AA19" s="284"/>
    </row>
    <row r="20" spans="1:28" s="1" customFormat="1" ht="16.5" customHeight="1" thickBot="1" x14ac:dyDescent="0.3">
      <c r="A20" s="100">
        <f>A17+7</f>
        <v>43995</v>
      </c>
      <c r="B20" s="143">
        <f t="shared" si="0"/>
        <v>6</v>
      </c>
      <c r="C20" s="143" t="str">
        <f t="shared" si="2"/>
        <v>Sa</v>
      </c>
      <c r="D20" s="1181"/>
      <c r="E20" s="1182"/>
      <c r="F20" s="1182"/>
      <c r="G20" s="1182"/>
      <c r="H20" s="1182"/>
      <c r="I20" s="1182"/>
      <c r="J20" s="1182"/>
      <c r="K20" s="1182"/>
      <c r="L20" s="1182"/>
      <c r="M20" s="1182"/>
      <c r="N20" s="1182"/>
      <c r="O20" s="1182"/>
      <c r="P20" s="258"/>
      <c r="Q20" s="255"/>
      <c r="R20" s="255"/>
      <c r="S20" s="255"/>
      <c r="T20" s="255"/>
      <c r="U20" s="255"/>
      <c r="V20" s="255"/>
      <c r="W20" s="255"/>
      <c r="X20" s="255"/>
      <c r="Y20" s="260"/>
      <c r="AA20" s="284"/>
    </row>
    <row r="21" spans="1:28" s="1" customFormat="1" ht="16.5" customHeight="1" thickBot="1" x14ac:dyDescent="0.3">
      <c r="A21" s="100">
        <f>A18+7</f>
        <v>43996</v>
      </c>
      <c r="B21" s="143">
        <f t="shared" si="0"/>
        <v>7</v>
      </c>
      <c r="C21" s="143" t="str">
        <f t="shared" si="2"/>
        <v>So</v>
      </c>
      <c r="D21" s="1183"/>
      <c r="E21" s="1184"/>
      <c r="F21" s="1184"/>
      <c r="G21" s="1184"/>
      <c r="H21" s="1184"/>
      <c r="I21" s="1184"/>
      <c r="J21" s="1184"/>
      <c r="K21" s="1184"/>
      <c r="L21" s="1184"/>
      <c r="M21" s="1184"/>
      <c r="N21" s="1184"/>
      <c r="O21" s="1184"/>
      <c r="P21" s="258"/>
      <c r="Q21" s="255"/>
      <c r="R21" s="255"/>
      <c r="S21" s="255"/>
      <c r="T21" s="255"/>
      <c r="U21" s="255"/>
      <c r="V21" s="255"/>
      <c r="W21" s="255"/>
      <c r="X21" s="255"/>
      <c r="Y21" s="260"/>
      <c r="AA21" s="284"/>
    </row>
    <row r="22" spans="1:28" s="1" customFormat="1" ht="16.5" customHeight="1" thickBot="1" x14ac:dyDescent="0.3">
      <c r="A22" s="101">
        <f>A20+7</f>
        <v>44002</v>
      </c>
      <c r="B22" s="143">
        <f t="shared" si="0"/>
        <v>6</v>
      </c>
      <c r="C22" s="143" t="str">
        <f t="shared" si="2"/>
        <v>Sa</v>
      </c>
      <c r="D22" s="54" t="s">
        <v>19</v>
      </c>
      <c r="E22" s="54" t="s">
        <v>19</v>
      </c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 t="s">
        <v>19</v>
      </c>
      <c r="S22" s="54" t="s">
        <v>19</v>
      </c>
      <c r="T22" s="54"/>
      <c r="U22" s="54"/>
      <c r="V22" s="54"/>
      <c r="W22" s="54"/>
      <c r="X22" s="112"/>
      <c r="Y22" s="325" t="s">
        <v>660</v>
      </c>
    </row>
    <row r="23" spans="1:28" s="1" customFormat="1" ht="16.5" customHeight="1" thickBot="1" x14ac:dyDescent="0.3">
      <c r="A23" s="101">
        <f>A21+7</f>
        <v>44003</v>
      </c>
      <c r="B23" s="143">
        <f t="shared" si="0"/>
        <v>7</v>
      </c>
      <c r="C23" s="143" t="str">
        <f t="shared" si="2"/>
        <v>So</v>
      </c>
      <c r="D23" s="54"/>
      <c r="E23" s="54"/>
      <c r="F23" s="346" t="s">
        <v>19</v>
      </c>
      <c r="G23" s="346" t="s">
        <v>19</v>
      </c>
      <c r="H23" s="346" t="s">
        <v>19</v>
      </c>
      <c r="I23" s="54" t="s">
        <v>19</v>
      </c>
      <c r="J23" s="54" t="s">
        <v>19</v>
      </c>
      <c r="K23" s="346" t="s">
        <v>19</v>
      </c>
      <c r="L23" s="346" t="s">
        <v>19</v>
      </c>
      <c r="M23" s="346" t="s">
        <v>19</v>
      </c>
      <c r="N23" s="346" t="s">
        <v>19</v>
      </c>
      <c r="O23" s="346" t="s">
        <v>19</v>
      </c>
      <c r="P23" s="54"/>
      <c r="Q23" s="54"/>
      <c r="R23" s="54"/>
      <c r="S23" s="54"/>
      <c r="T23" s="54" t="s">
        <v>19</v>
      </c>
      <c r="U23" s="54" t="s">
        <v>19</v>
      </c>
      <c r="V23" s="54"/>
      <c r="W23" s="54" t="s">
        <v>19</v>
      </c>
      <c r="X23" s="116"/>
      <c r="Y23" s="2" t="s">
        <v>661</v>
      </c>
    </row>
    <row r="24" spans="1:28" s="1" customFormat="1" ht="16.5" customHeight="1" thickBot="1" x14ac:dyDescent="0.3">
      <c r="A24" s="101">
        <f t="shared" ref="A24:A25" si="3">A22+7</f>
        <v>44009</v>
      </c>
      <c r="B24" s="143">
        <f t="shared" si="0"/>
        <v>6</v>
      </c>
      <c r="C24" s="143" t="str">
        <f t="shared" si="2"/>
        <v>Sa</v>
      </c>
      <c r="D24" s="54" t="s">
        <v>19</v>
      </c>
      <c r="E24" s="54" t="s">
        <v>19</v>
      </c>
      <c r="F24" s="346"/>
      <c r="G24" s="346"/>
      <c r="H24" s="346"/>
      <c r="I24" s="54"/>
      <c r="J24" s="54"/>
      <c r="K24" s="346"/>
      <c r="L24" s="346"/>
      <c r="M24" s="347"/>
      <c r="N24" s="347"/>
      <c r="O24" s="347"/>
      <c r="P24" s="54" t="s">
        <v>19</v>
      </c>
      <c r="Q24" s="54" t="s">
        <v>19</v>
      </c>
      <c r="R24" s="54"/>
      <c r="S24" s="54"/>
      <c r="T24" s="54"/>
      <c r="U24" s="54"/>
      <c r="V24" s="54" t="s">
        <v>19</v>
      </c>
      <c r="W24" s="54"/>
      <c r="X24" s="110"/>
      <c r="Y24" s="3" t="s">
        <v>662</v>
      </c>
    </row>
    <row r="25" spans="1:28" s="1" customFormat="1" ht="16.5" customHeight="1" thickBot="1" x14ac:dyDescent="0.3">
      <c r="A25" s="101">
        <f t="shared" si="3"/>
        <v>44010</v>
      </c>
      <c r="B25" s="143">
        <f t="shared" si="0"/>
        <v>7</v>
      </c>
      <c r="C25" s="143" t="str">
        <f t="shared" si="2"/>
        <v>So</v>
      </c>
      <c r="D25" s="54"/>
      <c r="E25" s="54"/>
      <c r="F25" s="346" t="s">
        <v>19</v>
      </c>
      <c r="G25" s="346" t="s">
        <v>19</v>
      </c>
      <c r="H25" s="346" t="s">
        <v>19</v>
      </c>
      <c r="I25" s="54" t="s">
        <v>19</v>
      </c>
      <c r="J25" s="54" t="s">
        <v>19</v>
      </c>
      <c r="K25" s="346" t="s">
        <v>19</v>
      </c>
      <c r="L25" s="346" t="s">
        <v>19</v>
      </c>
      <c r="M25" s="346" t="s">
        <v>19</v>
      </c>
      <c r="N25" s="346" t="s">
        <v>19</v>
      </c>
      <c r="O25" s="346" t="s">
        <v>19</v>
      </c>
      <c r="P25" s="54"/>
      <c r="Q25" s="54"/>
      <c r="R25" s="54"/>
      <c r="S25" s="54"/>
      <c r="T25" s="54"/>
      <c r="U25" s="54"/>
      <c r="V25" s="54"/>
      <c r="W25" s="54" t="s">
        <v>19</v>
      </c>
      <c r="X25" s="54"/>
      <c r="Y25" s="207"/>
    </row>
    <row r="26" spans="1:28" s="1" customFormat="1" ht="16.5" customHeight="1" thickBot="1" x14ac:dyDescent="0.3">
      <c r="A26" s="101">
        <f>A24+7</f>
        <v>44016</v>
      </c>
      <c r="B26" s="143">
        <f t="shared" si="0"/>
        <v>6</v>
      </c>
      <c r="C26" s="143" t="str">
        <f t="shared" si="2"/>
        <v>Sa</v>
      </c>
      <c r="D26" s="54"/>
      <c r="E26" s="54"/>
      <c r="F26" s="346"/>
      <c r="G26" s="346"/>
      <c r="H26" s="346"/>
      <c r="I26" s="54"/>
      <c r="J26" s="122"/>
      <c r="K26" s="346"/>
      <c r="L26" s="346"/>
      <c r="M26" s="347"/>
      <c r="N26" s="347"/>
      <c r="O26" s="347"/>
      <c r="P26" s="54"/>
      <c r="Q26" s="54"/>
      <c r="R26" s="54" t="s">
        <v>19</v>
      </c>
      <c r="S26" s="54" t="s">
        <v>19</v>
      </c>
      <c r="T26" s="54"/>
      <c r="U26" s="54"/>
      <c r="V26" s="54"/>
      <c r="W26" s="54"/>
      <c r="X26" s="112"/>
      <c r="Y26" s="1185" t="s">
        <v>737</v>
      </c>
    </row>
    <row r="27" spans="1:28" s="1" customFormat="1" ht="16.5" customHeight="1" thickBot="1" x14ac:dyDescent="0.3">
      <c r="A27" s="101">
        <f>A25+7</f>
        <v>44017</v>
      </c>
      <c r="B27" s="143">
        <f t="shared" si="0"/>
        <v>7</v>
      </c>
      <c r="C27" s="143" t="str">
        <f t="shared" si="2"/>
        <v>So</v>
      </c>
      <c r="D27" s="54"/>
      <c r="E27" s="54"/>
      <c r="F27" s="346" t="s">
        <v>19</v>
      </c>
      <c r="G27" s="346" t="s">
        <v>19</v>
      </c>
      <c r="H27" s="346" t="s">
        <v>19</v>
      </c>
      <c r="I27" s="54"/>
      <c r="J27" s="54"/>
      <c r="K27" s="346" t="s">
        <v>19</v>
      </c>
      <c r="L27" s="346" t="s">
        <v>19</v>
      </c>
      <c r="M27" s="346" t="s">
        <v>19</v>
      </c>
      <c r="N27" s="346" t="s">
        <v>19</v>
      </c>
      <c r="O27" s="346" t="s">
        <v>19</v>
      </c>
      <c r="P27" s="54"/>
      <c r="Q27" s="54"/>
      <c r="R27" s="54"/>
      <c r="S27" s="54"/>
      <c r="T27" s="54" t="s">
        <v>19</v>
      </c>
      <c r="U27" s="54" t="s">
        <v>19</v>
      </c>
      <c r="V27" s="54"/>
      <c r="W27" s="54" t="s">
        <v>19</v>
      </c>
      <c r="X27" s="110"/>
      <c r="Y27" s="1186"/>
    </row>
    <row r="28" spans="1:28" s="1" customFormat="1" ht="16.5" customHeight="1" thickBot="1" x14ac:dyDescent="0.3">
      <c r="A28" s="101">
        <f>A26+7</f>
        <v>44023</v>
      </c>
      <c r="B28" s="143">
        <f t="shared" si="0"/>
        <v>6</v>
      </c>
      <c r="C28" s="143" t="str">
        <f t="shared" si="2"/>
        <v>Sa</v>
      </c>
      <c r="D28" s="54" t="s">
        <v>19</v>
      </c>
      <c r="E28" s="54" t="s">
        <v>19</v>
      </c>
      <c r="F28" s="346"/>
      <c r="G28" s="346"/>
      <c r="H28" s="346"/>
      <c r="I28" s="54"/>
      <c r="J28" s="54"/>
      <c r="K28" s="346"/>
      <c r="L28" s="346"/>
      <c r="M28" s="305"/>
      <c r="N28" s="305"/>
      <c r="O28" s="54"/>
      <c r="P28" s="207"/>
      <c r="Q28" s="54"/>
      <c r="R28" s="54"/>
      <c r="S28" s="54"/>
      <c r="T28" s="54"/>
      <c r="U28" s="54"/>
      <c r="V28" s="54" t="s">
        <v>19</v>
      </c>
      <c r="W28" s="54"/>
      <c r="X28" s="54"/>
      <c r="Y28" s="1187"/>
      <c r="Z28" s="108"/>
    </row>
    <row r="29" spans="1:28" s="1" customFormat="1" ht="16.5" customHeight="1" thickBot="1" x14ac:dyDescent="0.3">
      <c r="A29" s="101">
        <f t="shared" ref="A29:A59" si="4">A27+7</f>
        <v>44024</v>
      </c>
      <c r="B29" s="143">
        <f t="shared" si="0"/>
        <v>7</v>
      </c>
      <c r="C29" s="143" t="str">
        <f t="shared" si="2"/>
        <v>So</v>
      </c>
      <c r="D29" s="54"/>
      <c r="E29" s="54"/>
      <c r="F29" s="346" t="s">
        <v>19</v>
      </c>
      <c r="G29" s="346" t="s">
        <v>19</v>
      </c>
      <c r="H29" s="346" t="s">
        <v>19</v>
      </c>
      <c r="I29" s="54" t="s">
        <v>19</v>
      </c>
      <c r="J29" s="54" t="s">
        <v>19</v>
      </c>
      <c r="K29" s="346" t="s">
        <v>19</v>
      </c>
      <c r="L29" s="346" t="s">
        <v>19</v>
      </c>
      <c r="M29" s="346" t="s">
        <v>19</v>
      </c>
      <c r="N29" s="346" t="s">
        <v>19</v>
      </c>
      <c r="O29" s="346" t="s">
        <v>19</v>
      </c>
      <c r="P29" s="207"/>
      <c r="Q29" s="54"/>
      <c r="R29" s="54"/>
      <c r="S29" s="54"/>
      <c r="T29" s="54"/>
      <c r="U29" s="54"/>
      <c r="V29" s="54"/>
      <c r="W29" s="54"/>
      <c r="X29" s="54"/>
      <c r="Y29" s="207"/>
      <c r="Z29" s="108"/>
    </row>
    <row r="30" spans="1:28" s="1" customFormat="1" ht="18.75" customHeight="1" thickBot="1" x14ac:dyDescent="0.3">
      <c r="A30" s="101">
        <f t="shared" si="4"/>
        <v>44030</v>
      </c>
      <c r="B30" s="143">
        <f t="shared" si="0"/>
        <v>6</v>
      </c>
      <c r="C30" s="143" t="str">
        <f t="shared" si="2"/>
        <v>Sa</v>
      </c>
      <c r="D30" s="333" t="s">
        <v>19</v>
      </c>
      <c r="E30" s="54" t="s">
        <v>19</v>
      </c>
      <c r="F30" s="54"/>
      <c r="G30" s="54"/>
      <c r="H30" s="54"/>
      <c r="I30" s="333"/>
      <c r="J30" s="54"/>
      <c r="K30" s="54"/>
      <c r="L30" s="54"/>
      <c r="M30" s="1139" t="s">
        <v>734</v>
      </c>
      <c r="N30" s="1132"/>
      <c r="O30" s="54"/>
      <c r="P30" s="976" t="s">
        <v>749</v>
      </c>
      <c r="Q30" s="977"/>
      <c r="R30" s="54"/>
      <c r="S30" s="54"/>
      <c r="T30" s="976" t="s">
        <v>750</v>
      </c>
      <c r="U30" s="977"/>
      <c r="V30" s="54"/>
      <c r="W30" s="54"/>
      <c r="X30" s="54"/>
      <c r="Y30" s="1197" t="s">
        <v>767</v>
      </c>
      <c r="Z30" s="108"/>
      <c r="AA30" s="327"/>
    </row>
    <row r="31" spans="1:28" s="1" customFormat="1" ht="18.75" customHeight="1" thickBot="1" x14ac:dyDescent="0.3">
      <c r="A31" s="101">
        <f t="shared" si="4"/>
        <v>44031</v>
      </c>
      <c r="B31" s="143">
        <f t="shared" si="0"/>
        <v>7</v>
      </c>
      <c r="C31" s="143" t="str">
        <f t="shared" si="2"/>
        <v>So</v>
      </c>
      <c r="D31" s="333"/>
      <c r="E31" s="54"/>
      <c r="F31" s="54" t="s">
        <v>19</v>
      </c>
      <c r="G31" s="54" t="s">
        <v>19</v>
      </c>
      <c r="H31" s="54" t="s">
        <v>19</v>
      </c>
      <c r="I31" s="333" t="s">
        <v>19</v>
      </c>
      <c r="J31" s="54" t="s">
        <v>19</v>
      </c>
      <c r="K31" s="346" t="s">
        <v>19</v>
      </c>
      <c r="L31" s="346" t="s">
        <v>19</v>
      </c>
      <c r="M31" s="1133"/>
      <c r="N31" s="1134"/>
      <c r="O31" s="54"/>
      <c r="P31" s="978"/>
      <c r="Q31" s="979"/>
      <c r="R31" s="54"/>
      <c r="S31" s="54"/>
      <c r="T31" s="978"/>
      <c r="U31" s="979"/>
      <c r="V31" s="54"/>
      <c r="W31" s="54"/>
      <c r="X31" s="54"/>
      <c r="Y31" s="1198"/>
      <c r="Z31" s="108"/>
      <c r="AA31" s="327"/>
    </row>
    <row r="32" spans="1:28" s="1" customFormat="1" ht="18.75" customHeight="1" thickBot="1" x14ac:dyDescent="0.3">
      <c r="A32" s="101">
        <v>44034</v>
      </c>
      <c r="B32" s="143">
        <v>2</v>
      </c>
      <c r="C32" s="143" t="s">
        <v>663</v>
      </c>
      <c r="D32" s="1188" t="s">
        <v>738</v>
      </c>
      <c r="E32" s="1189"/>
      <c r="F32" s="1189"/>
      <c r="G32" s="1189"/>
      <c r="H32" s="1189"/>
      <c r="I32" s="1189"/>
      <c r="J32" s="1189"/>
      <c r="K32" s="1189"/>
      <c r="L32" s="1190"/>
      <c r="M32" s="54"/>
      <c r="N32" s="54"/>
      <c r="O32" s="54"/>
      <c r="P32" s="305"/>
      <c r="Q32" s="305"/>
      <c r="R32" s="54"/>
      <c r="S32" s="54"/>
      <c r="T32" s="305"/>
      <c r="U32" s="305"/>
      <c r="V32" s="54"/>
      <c r="W32" s="54"/>
      <c r="X32" s="54"/>
      <c r="Y32" s="207"/>
      <c r="Z32" s="108"/>
      <c r="AA32" s="327"/>
    </row>
    <row r="33" spans="1:27" s="1" customFormat="1" ht="16.5" customHeight="1" thickBot="1" x14ac:dyDescent="0.3">
      <c r="A33" s="101">
        <f>A30+7</f>
        <v>44037</v>
      </c>
      <c r="B33" s="143">
        <f t="shared" si="0"/>
        <v>6</v>
      </c>
      <c r="C33" s="143" t="str">
        <f t="shared" si="2"/>
        <v>Sa</v>
      </c>
      <c r="D33" s="1191"/>
      <c r="E33" s="1192"/>
      <c r="F33" s="1192"/>
      <c r="G33" s="1192"/>
      <c r="H33" s="1192"/>
      <c r="I33" s="1192"/>
      <c r="J33" s="1192"/>
      <c r="K33" s="1192"/>
      <c r="L33" s="1193"/>
      <c r="M33" s="54"/>
      <c r="N33" s="54"/>
      <c r="O33" s="54"/>
      <c r="P33" s="258"/>
      <c r="Q33" s="255"/>
      <c r="R33" s="255"/>
      <c r="S33" s="255"/>
      <c r="T33" s="255"/>
      <c r="U33" s="255"/>
      <c r="V33" s="255"/>
      <c r="W33" s="255"/>
      <c r="X33" s="255"/>
      <c r="Y33" s="257" t="s">
        <v>675</v>
      </c>
      <c r="Z33" s="108"/>
      <c r="AA33" s="327"/>
    </row>
    <row r="34" spans="1:27" s="1" customFormat="1" ht="16.5" customHeight="1" thickBot="1" x14ac:dyDescent="0.3">
      <c r="A34" s="101">
        <f>A31+7</f>
        <v>44038</v>
      </c>
      <c r="B34" s="143">
        <f t="shared" si="0"/>
        <v>7</v>
      </c>
      <c r="C34" s="143" t="str">
        <f t="shared" si="2"/>
        <v>So</v>
      </c>
      <c r="D34" s="1194"/>
      <c r="E34" s="1195"/>
      <c r="F34" s="1195"/>
      <c r="G34" s="1195"/>
      <c r="H34" s="1195"/>
      <c r="I34" s="1195"/>
      <c r="J34" s="1195"/>
      <c r="K34" s="1195"/>
      <c r="L34" s="1196"/>
      <c r="M34" s="54"/>
      <c r="N34" s="54"/>
      <c r="O34" s="54"/>
      <c r="P34" s="258"/>
      <c r="Q34" s="255"/>
      <c r="R34" s="255"/>
      <c r="S34" s="255"/>
      <c r="T34" s="255"/>
      <c r="U34" s="255"/>
      <c r="V34" s="255"/>
      <c r="W34" s="255"/>
      <c r="X34" s="255"/>
      <c r="Y34" s="257"/>
      <c r="Z34" s="108"/>
      <c r="AA34" s="327"/>
    </row>
    <row r="35" spans="1:27" s="1" customFormat="1" ht="16.5" customHeight="1" thickBot="1" x14ac:dyDescent="0.3">
      <c r="A35" s="101">
        <f t="shared" si="4"/>
        <v>44044</v>
      </c>
      <c r="B35" s="143">
        <f t="shared" si="0"/>
        <v>6</v>
      </c>
      <c r="C35" s="143" t="str">
        <f t="shared" si="2"/>
        <v>Sa</v>
      </c>
      <c r="D35" s="1119" t="s">
        <v>731</v>
      </c>
      <c r="E35" s="1156"/>
      <c r="F35" s="1156"/>
      <c r="G35" s="1156"/>
      <c r="H35" s="1156"/>
      <c r="I35" s="1156"/>
      <c r="J35" s="1156"/>
      <c r="K35" s="1156"/>
      <c r="L35" s="1157"/>
      <c r="M35" s="54"/>
      <c r="N35" s="54"/>
      <c r="O35" s="255" t="s">
        <v>22</v>
      </c>
      <c r="P35" s="258"/>
      <c r="Q35" s="255"/>
      <c r="R35" s="255"/>
      <c r="S35" s="255"/>
      <c r="T35" s="255"/>
      <c r="U35" s="255"/>
      <c r="V35" s="255"/>
      <c r="W35" s="255"/>
      <c r="X35" s="255"/>
      <c r="Y35" s="257"/>
      <c r="Z35" s="108"/>
      <c r="AA35" s="327"/>
    </row>
    <row r="36" spans="1:27" s="1" customFormat="1" ht="16.5" customHeight="1" thickBot="1" x14ac:dyDescent="0.3">
      <c r="A36" s="101">
        <f t="shared" si="4"/>
        <v>44045</v>
      </c>
      <c r="B36" s="143">
        <f t="shared" si="0"/>
        <v>7</v>
      </c>
      <c r="C36" s="143" t="str">
        <f t="shared" si="2"/>
        <v>So</v>
      </c>
      <c r="D36" s="1158"/>
      <c r="E36" s="1159"/>
      <c r="F36" s="1159"/>
      <c r="G36" s="1159"/>
      <c r="H36" s="1159"/>
      <c r="I36" s="1159"/>
      <c r="J36" s="1159"/>
      <c r="K36" s="1159"/>
      <c r="L36" s="1160"/>
      <c r="M36" s="54"/>
      <c r="N36" s="54"/>
      <c r="O36" s="255" t="s">
        <v>22</v>
      </c>
      <c r="P36" s="258"/>
      <c r="Q36" s="255"/>
      <c r="R36" s="255"/>
      <c r="S36" s="255"/>
      <c r="T36" s="255"/>
      <c r="U36" s="255"/>
      <c r="V36" s="255"/>
      <c r="W36" s="255"/>
      <c r="X36" s="255"/>
      <c r="Y36" s="257"/>
      <c r="AA36" s="293"/>
    </row>
    <row r="37" spans="1:27" s="1" customFormat="1" ht="16.5" customHeight="1" thickBot="1" x14ac:dyDescent="0.3">
      <c r="A37" s="101">
        <f t="shared" si="4"/>
        <v>44051</v>
      </c>
      <c r="B37" s="143">
        <f t="shared" si="0"/>
        <v>6</v>
      </c>
      <c r="C37" s="143" t="str">
        <f t="shared" si="2"/>
        <v>Sa</v>
      </c>
      <c r="D37" s="54"/>
      <c r="E37" s="271" t="s">
        <v>163</v>
      </c>
      <c r="F37" s="54"/>
      <c r="G37" s="54"/>
      <c r="H37" s="54"/>
      <c r="I37" s="54"/>
      <c r="J37" s="271" t="s">
        <v>163</v>
      </c>
      <c r="K37" s="54"/>
      <c r="L37" s="54"/>
      <c r="M37" s="54"/>
      <c r="N37" s="54"/>
      <c r="O37" s="54"/>
      <c r="P37" s="258"/>
      <c r="Q37" s="255"/>
      <c r="R37" s="255"/>
      <c r="S37" s="255"/>
      <c r="T37" s="255"/>
      <c r="U37" s="255"/>
      <c r="V37" s="255"/>
      <c r="W37" s="255"/>
      <c r="X37" s="255"/>
      <c r="Y37" s="257"/>
      <c r="AA37" s="284"/>
    </row>
    <row r="38" spans="1:27" s="1" customFormat="1" ht="16.5" customHeight="1" thickBot="1" x14ac:dyDescent="0.3">
      <c r="A38" s="101">
        <f>A36+7</f>
        <v>44052</v>
      </c>
      <c r="B38" s="143">
        <f t="shared" si="0"/>
        <v>7</v>
      </c>
      <c r="C38" s="158" t="str">
        <f t="shared" si="2"/>
        <v>So</v>
      </c>
      <c r="D38" s="54"/>
      <c r="E38" s="271" t="s">
        <v>163</v>
      </c>
      <c r="F38" s="54"/>
      <c r="G38" s="54"/>
      <c r="H38" s="54"/>
      <c r="I38" s="54"/>
      <c r="J38" s="271" t="s">
        <v>163</v>
      </c>
      <c r="K38" s="54"/>
      <c r="L38" s="54"/>
      <c r="M38" s="54"/>
      <c r="N38" s="54"/>
      <c r="O38" s="54"/>
      <c r="P38" s="258"/>
      <c r="Q38" s="255"/>
      <c r="R38" s="255"/>
      <c r="S38" s="255"/>
      <c r="T38" s="255"/>
      <c r="U38" s="255"/>
      <c r="V38" s="255"/>
      <c r="W38" s="255"/>
      <c r="X38" s="255"/>
      <c r="Y38" s="257"/>
      <c r="AA38" s="284"/>
    </row>
    <row r="39" spans="1:27" s="1" customFormat="1" ht="16.5" customHeight="1" thickBot="1" x14ac:dyDescent="0.3">
      <c r="A39" s="101">
        <f>A37+7</f>
        <v>44058</v>
      </c>
      <c r="B39" s="143">
        <f t="shared" si="0"/>
        <v>6</v>
      </c>
      <c r="C39" s="143" t="str">
        <f t="shared" si="2"/>
        <v>Sa</v>
      </c>
      <c r="D39" s="342" t="s">
        <v>22</v>
      </c>
      <c r="E39" s="281"/>
      <c r="F39" s="54"/>
      <c r="G39" s="54"/>
      <c r="H39" s="54"/>
      <c r="I39" s="342" t="s">
        <v>22</v>
      </c>
      <c r="J39" s="281"/>
      <c r="K39" s="54"/>
      <c r="L39" s="54"/>
      <c r="M39" s="54"/>
      <c r="N39" s="54"/>
      <c r="O39" s="54"/>
      <c r="P39" s="258"/>
      <c r="Q39" s="255"/>
      <c r="R39" s="255"/>
      <c r="S39" s="255"/>
      <c r="T39" s="255"/>
      <c r="U39" s="255"/>
      <c r="V39" s="255"/>
      <c r="W39" s="255"/>
      <c r="X39" s="255"/>
      <c r="Y39" s="323" t="s">
        <v>729</v>
      </c>
      <c r="AA39" s="284"/>
    </row>
    <row r="40" spans="1:27" s="1" customFormat="1" ht="16.5" customHeight="1" thickBot="1" x14ac:dyDescent="0.3">
      <c r="A40" s="101">
        <f>A38+7</f>
        <v>44059</v>
      </c>
      <c r="B40" s="143">
        <f t="shared" si="0"/>
        <v>7</v>
      </c>
      <c r="C40" s="143" t="str">
        <f t="shared" si="2"/>
        <v>So</v>
      </c>
      <c r="D40" s="342" t="s">
        <v>22</v>
      </c>
      <c r="E40" s="281"/>
      <c r="F40" s="54"/>
      <c r="G40" s="54"/>
      <c r="H40" s="54"/>
      <c r="I40" s="342" t="s">
        <v>22</v>
      </c>
      <c r="J40" s="281"/>
      <c r="K40" s="54"/>
      <c r="L40" s="54"/>
      <c r="M40" s="54"/>
      <c r="N40" s="54"/>
      <c r="O40" s="54"/>
      <c r="P40" s="258"/>
      <c r="Q40" s="255"/>
      <c r="R40" s="255"/>
      <c r="S40" s="255"/>
      <c r="T40" s="255"/>
      <c r="U40" s="255"/>
      <c r="V40" s="255"/>
      <c r="W40" s="255"/>
      <c r="X40" s="255"/>
      <c r="Y40" s="324" t="s">
        <v>729</v>
      </c>
    </row>
    <row r="41" spans="1:27" s="1" customFormat="1" ht="16.5" customHeight="1" thickBot="1" x14ac:dyDescent="0.3">
      <c r="A41" s="101">
        <v>44064</v>
      </c>
      <c r="B41" s="143">
        <v>5</v>
      </c>
      <c r="C41" s="143" t="s">
        <v>611</v>
      </c>
      <c r="D41" s="1119" t="s">
        <v>730</v>
      </c>
      <c r="E41" s="1148"/>
      <c r="F41" s="1148"/>
      <c r="G41" s="1148"/>
      <c r="H41" s="1148"/>
      <c r="I41" s="1148"/>
      <c r="J41" s="1148"/>
      <c r="K41" s="1148"/>
      <c r="L41" s="1148"/>
      <c r="M41" s="1148"/>
      <c r="N41" s="1148"/>
      <c r="O41" s="1149"/>
      <c r="P41" s="258"/>
      <c r="Q41" s="255"/>
      <c r="R41" s="255"/>
      <c r="S41" s="255"/>
      <c r="T41" s="255"/>
      <c r="U41" s="255"/>
      <c r="V41" s="255"/>
      <c r="W41" s="255"/>
      <c r="X41" s="255"/>
      <c r="Y41" s="897" t="s">
        <v>658</v>
      </c>
    </row>
    <row r="42" spans="1:27" s="1" customFormat="1" ht="16.5" customHeight="1" thickBot="1" x14ac:dyDescent="0.3">
      <c r="A42" s="101">
        <f>A39+7</f>
        <v>44065</v>
      </c>
      <c r="B42" s="143">
        <f t="shared" si="0"/>
        <v>6</v>
      </c>
      <c r="C42" s="143" t="str">
        <f t="shared" si="2"/>
        <v>Sa</v>
      </c>
      <c r="D42" s="1150"/>
      <c r="E42" s="1151"/>
      <c r="F42" s="1151"/>
      <c r="G42" s="1151"/>
      <c r="H42" s="1151"/>
      <c r="I42" s="1151"/>
      <c r="J42" s="1151"/>
      <c r="K42" s="1151"/>
      <c r="L42" s="1151"/>
      <c r="M42" s="1151"/>
      <c r="N42" s="1151"/>
      <c r="O42" s="1152"/>
      <c r="P42" s="258"/>
      <c r="Q42" s="255"/>
      <c r="R42" s="255"/>
      <c r="S42" s="255"/>
      <c r="T42" s="255"/>
      <c r="U42" s="255"/>
      <c r="V42" s="255"/>
      <c r="W42" s="255"/>
      <c r="X42" s="255"/>
      <c r="Y42" s="898"/>
    </row>
    <row r="43" spans="1:27" s="1" customFormat="1" ht="16.5" customHeight="1" thickBot="1" x14ac:dyDescent="0.3">
      <c r="A43" s="101">
        <f>A40+7</f>
        <v>44066</v>
      </c>
      <c r="B43" s="143">
        <f t="shared" si="0"/>
        <v>7</v>
      </c>
      <c r="C43" s="143" t="str">
        <f t="shared" si="2"/>
        <v>So</v>
      </c>
      <c r="D43" s="1153"/>
      <c r="E43" s="1154"/>
      <c r="F43" s="1154"/>
      <c r="G43" s="1154"/>
      <c r="H43" s="1154"/>
      <c r="I43" s="1154"/>
      <c r="J43" s="1154"/>
      <c r="K43" s="1154"/>
      <c r="L43" s="1154"/>
      <c r="M43" s="1154"/>
      <c r="N43" s="1154"/>
      <c r="O43" s="1155"/>
      <c r="P43" s="258"/>
      <c r="Q43" s="255"/>
      <c r="R43" s="255"/>
      <c r="S43" s="255"/>
      <c r="T43" s="255"/>
      <c r="U43" s="255"/>
      <c r="V43" s="255"/>
      <c r="W43" s="255"/>
      <c r="X43" s="255"/>
      <c r="Y43" s="992"/>
    </row>
    <row r="44" spans="1:27" s="1" customFormat="1" ht="16.5" customHeight="1" thickBot="1" x14ac:dyDescent="0.3">
      <c r="A44" s="101">
        <f t="shared" si="4"/>
        <v>44072</v>
      </c>
      <c r="B44" s="143">
        <f t="shared" si="0"/>
        <v>6</v>
      </c>
      <c r="C44" s="143" t="str">
        <f t="shared" si="2"/>
        <v>Sa</v>
      </c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258"/>
      <c r="Q44" s="255"/>
      <c r="R44" s="255"/>
      <c r="S44" s="255"/>
      <c r="T44" s="255"/>
      <c r="U44" s="255"/>
      <c r="V44" s="1161" t="s">
        <v>22</v>
      </c>
      <c r="W44" s="255"/>
      <c r="X44" s="255"/>
      <c r="Y44" s="343" t="s">
        <v>752</v>
      </c>
      <c r="AA44" s="290"/>
    </row>
    <row r="45" spans="1:27" s="1" customFormat="1" ht="16.5" customHeight="1" thickBot="1" x14ac:dyDescent="0.3">
      <c r="A45" s="101">
        <f t="shared" si="4"/>
        <v>44073</v>
      </c>
      <c r="B45" s="143">
        <f t="shared" si="0"/>
        <v>7</v>
      </c>
      <c r="C45" s="143" t="str">
        <f t="shared" si="2"/>
        <v>So</v>
      </c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258"/>
      <c r="Q45" s="255"/>
      <c r="R45" s="255"/>
      <c r="S45" s="255"/>
      <c r="T45" s="255"/>
      <c r="U45" s="255"/>
      <c r="V45" s="1162" t="s">
        <v>22</v>
      </c>
      <c r="W45" s="255"/>
      <c r="X45" s="255"/>
      <c r="Y45" s="257"/>
      <c r="AA45" s="290"/>
    </row>
    <row r="46" spans="1:27" s="1" customFormat="1" ht="16.5" customHeight="1" thickBot="1" x14ac:dyDescent="0.3">
      <c r="A46" s="101">
        <f t="shared" si="4"/>
        <v>44079</v>
      </c>
      <c r="B46" s="143">
        <f t="shared" si="0"/>
        <v>6</v>
      </c>
      <c r="C46" s="143" t="str">
        <f t="shared" si="2"/>
        <v>Sa</v>
      </c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1163" t="s">
        <v>22</v>
      </c>
      <c r="Q46" s="1164" t="s">
        <v>22</v>
      </c>
      <c r="R46" s="255"/>
      <c r="S46" s="255"/>
      <c r="T46" s="255"/>
      <c r="U46" s="255"/>
      <c r="V46" s="255"/>
      <c r="W46" s="255"/>
      <c r="X46" s="255"/>
      <c r="Y46" s="1177" t="s">
        <v>776</v>
      </c>
      <c r="AA46" s="290"/>
    </row>
    <row r="47" spans="1:27" s="1" customFormat="1" ht="16.5" customHeight="1" thickBot="1" x14ac:dyDescent="0.3">
      <c r="A47" s="101">
        <f t="shared" si="4"/>
        <v>44080</v>
      </c>
      <c r="B47" s="143">
        <f t="shared" si="0"/>
        <v>7</v>
      </c>
      <c r="C47" s="143" t="str">
        <f t="shared" si="2"/>
        <v>So</v>
      </c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1165" t="s">
        <v>22</v>
      </c>
      <c r="Q47" s="1166" t="s">
        <v>22</v>
      </c>
      <c r="R47" s="255"/>
      <c r="S47" s="255"/>
      <c r="T47" s="255"/>
      <c r="U47" s="255"/>
      <c r="V47" s="255"/>
      <c r="W47" s="255"/>
      <c r="X47" s="255"/>
      <c r="Y47" s="1178"/>
      <c r="AA47" s="290"/>
    </row>
    <row r="48" spans="1:27" s="1" customFormat="1" ht="16.5" customHeight="1" thickBot="1" x14ac:dyDescent="0.3">
      <c r="A48" s="101">
        <f t="shared" si="4"/>
        <v>44086</v>
      </c>
      <c r="B48" s="143">
        <f t="shared" si="0"/>
        <v>6</v>
      </c>
      <c r="C48" s="143" t="str">
        <f t="shared" si="2"/>
        <v>Sa</v>
      </c>
      <c r="D48" s="54"/>
      <c r="E48" s="54"/>
      <c r="F48" s="54"/>
      <c r="G48" s="54"/>
      <c r="H48" s="54"/>
      <c r="I48" s="54"/>
      <c r="J48" s="54"/>
      <c r="K48" s="54"/>
      <c r="L48" s="54"/>
      <c r="M48" s="261" t="s">
        <v>22</v>
      </c>
      <c r="N48" s="54"/>
      <c r="O48" s="261" t="s">
        <v>22</v>
      </c>
      <c r="P48" s="255"/>
      <c r="Q48" s="255"/>
      <c r="R48" s="255"/>
      <c r="S48" s="255"/>
      <c r="T48" s="1167" t="s">
        <v>22</v>
      </c>
      <c r="U48" s="1168" t="s">
        <v>22</v>
      </c>
      <c r="V48" s="255"/>
      <c r="W48" s="255"/>
      <c r="X48" s="255"/>
      <c r="Y48" s="942" t="s">
        <v>753</v>
      </c>
      <c r="AA48" s="290"/>
    </row>
    <row r="49" spans="1:27" s="1" customFormat="1" ht="16.5" customHeight="1" thickBot="1" x14ac:dyDescent="0.3">
      <c r="A49" s="101">
        <f t="shared" si="4"/>
        <v>44087</v>
      </c>
      <c r="B49" s="143">
        <f t="shared" si="0"/>
        <v>7</v>
      </c>
      <c r="C49" s="143" t="str">
        <f t="shared" si="2"/>
        <v>So</v>
      </c>
      <c r="D49" s="54"/>
      <c r="E49" s="54"/>
      <c r="F49" s="54"/>
      <c r="G49" s="54"/>
      <c r="H49" s="54"/>
      <c r="I49" s="54"/>
      <c r="J49" s="54"/>
      <c r="K49" s="54"/>
      <c r="L49" s="54"/>
      <c r="M49" s="261" t="s">
        <v>22</v>
      </c>
      <c r="N49" s="54"/>
      <c r="O49" s="261" t="s">
        <v>22</v>
      </c>
      <c r="P49" s="255"/>
      <c r="Q49" s="255"/>
      <c r="R49" s="255"/>
      <c r="S49" s="255"/>
      <c r="T49" s="1169" t="s">
        <v>22</v>
      </c>
      <c r="U49" s="1170" t="s">
        <v>22</v>
      </c>
      <c r="V49" s="255"/>
      <c r="W49" s="255"/>
      <c r="X49" s="255"/>
      <c r="Y49" s="943"/>
      <c r="AA49" s="290"/>
    </row>
    <row r="50" spans="1:27" s="1" customFormat="1" ht="16.5" customHeight="1" thickBot="1" x14ac:dyDescent="0.3">
      <c r="A50" s="101">
        <f t="shared" si="4"/>
        <v>44093</v>
      </c>
      <c r="B50" s="143">
        <f t="shared" si="0"/>
        <v>6</v>
      </c>
      <c r="C50" s="143" t="str">
        <f t="shared" si="2"/>
        <v>Sa</v>
      </c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1171" t="s">
        <v>732</v>
      </c>
      <c r="Q50" s="1172"/>
      <c r="R50" s="1172"/>
      <c r="S50" s="1172"/>
      <c r="T50" s="1172"/>
      <c r="U50" s="1173"/>
      <c r="V50" s="54"/>
      <c r="W50" s="54"/>
      <c r="X50" s="54"/>
      <c r="Y50" s="1144" t="s">
        <v>732</v>
      </c>
      <c r="AA50" s="290"/>
    </row>
    <row r="51" spans="1:27" s="1" customFormat="1" ht="16.5" customHeight="1" thickBot="1" x14ac:dyDescent="0.3">
      <c r="A51" s="101">
        <f t="shared" si="4"/>
        <v>44094</v>
      </c>
      <c r="B51" s="143">
        <f t="shared" si="0"/>
        <v>7</v>
      </c>
      <c r="C51" s="143" t="str">
        <f t="shared" si="2"/>
        <v>So</v>
      </c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1174"/>
      <c r="Q51" s="1175"/>
      <c r="R51" s="1175"/>
      <c r="S51" s="1175"/>
      <c r="T51" s="1175"/>
      <c r="U51" s="1176"/>
      <c r="V51" s="54"/>
      <c r="W51" s="54"/>
      <c r="X51" s="54"/>
      <c r="Y51" s="1145"/>
      <c r="AA51" s="290"/>
    </row>
    <row r="52" spans="1:27" s="1" customFormat="1" ht="16.5" customHeight="1" thickBot="1" x14ac:dyDescent="0.3">
      <c r="A52" s="101">
        <f t="shared" si="4"/>
        <v>44100</v>
      </c>
      <c r="B52" s="143">
        <f t="shared" si="0"/>
        <v>6</v>
      </c>
      <c r="C52" s="158" t="str">
        <f t="shared" si="2"/>
        <v>Sa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1171" t="s">
        <v>22</v>
      </c>
      <c r="S52" s="1173" t="s">
        <v>22</v>
      </c>
      <c r="T52" s="54"/>
      <c r="U52" s="54"/>
      <c r="V52" s="54"/>
      <c r="W52" s="54"/>
      <c r="X52" s="54"/>
      <c r="Y52" s="6"/>
      <c r="AA52" s="290"/>
    </row>
    <row r="53" spans="1:27" s="1" customFormat="1" ht="16.5" customHeight="1" thickBot="1" x14ac:dyDescent="0.3">
      <c r="A53" s="101">
        <f t="shared" si="4"/>
        <v>44101</v>
      </c>
      <c r="B53" s="143">
        <f t="shared" si="0"/>
        <v>7</v>
      </c>
      <c r="C53" s="158" t="str">
        <f t="shared" si="2"/>
        <v>So</v>
      </c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1174" t="s">
        <v>22</v>
      </c>
      <c r="S53" s="1176" t="s">
        <v>22</v>
      </c>
      <c r="T53" s="54"/>
      <c r="U53" s="54"/>
      <c r="V53" s="54"/>
      <c r="W53" s="54"/>
      <c r="X53" s="54"/>
      <c r="Y53" s="6"/>
    </row>
    <row r="54" spans="1:27" s="1" customFormat="1" ht="16.5" customHeight="1" thickBot="1" x14ac:dyDescent="0.3">
      <c r="A54" s="101">
        <f>A52+7</f>
        <v>44107</v>
      </c>
      <c r="B54" s="143">
        <f t="shared" si="0"/>
        <v>6</v>
      </c>
      <c r="C54" s="143" t="str">
        <f t="shared" si="2"/>
        <v>Sa</v>
      </c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1171" t="s">
        <v>751</v>
      </c>
      <c r="Q54" s="1172"/>
      <c r="R54" s="1172"/>
      <c r="S54" s="1172"/>
      <c r="T54" s="1172"/>
      <c r="U54" s="1173"/>
      <c r="V54" s="54"/>
      <c r="W54" s="54"/>
      <c r="X54" s="54"/>
      <c r="Y54" s="1146" t="s">
        <v>754</v>
      </c>
    </row>
    <row r="55" spans="1:27" s="1" customFormat="1" ht="16.5" customHeight="1" thickBot="1" x14ac:dyDescent="0.3">
      <c r="A55" s="101">
        <f>A53+7</f>
        <v>44108</v>
      </c>
      <c r="B55" s="143">
        <f t="shared" si="0"/>
        <v>7</v>
      </c>
      <c r="C55" s="143" t="str">
        <f t="shared" si="2"/>
        <v>So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1174"/>
      <c r="Q55" s="1175"/>
      <c r="R55" s="1175"/>
      <c r="S55" s="1175"/>
      <c r="T55" s="1175"/>
      <c r="U55" s="1176"/>
      <c r="V55" s="54"/>
      <c r="W55" s="54"/>
      <c r="X55" s="54"/>
      <c r="Y55" s="1147"/>
    </row>
    <row r="56" spans="1:27" s="1" customFormat="1" ht="16.5" customHeight="1" thickBot="1" x14ac:dyDescent="0.3">
      <c r="A56" s="101">
        <f t="shared" si="4"/>
        <v>44114</v>
      </c>
      <c r="B56" s="143">
        <f t="shared" si="0"/>
        <v>6</v>
      </c>
      <c r="C56" s="143" t="str">
        <f t="shared" si="2"/>
        <v>Sa</v>
      </c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207"/>
      <c r="Q56" s="54"/>
      <c r="R56" s="54"/>
      <c r="S56" s="54"/>
      <c r="T56" s="54"/>
      <c r="U56" s="54"/>
      <c r="V56" s="54"/>
      <c r="W56" s="54"/>
      <c r="X56" s="54"/>
      <c r="Y56" s="207"/>
    </row>
    <row r="57" spans="1:27" s="1" customFormat="1" ht="16.5" customHeight="1" thickBot="1" x14ac:dyDescent="0.3">
      <c r="A57" s="101">
        <f t="shared" si="4"/>
        <v>44115</v>
      </c>
      <c r="B57" s="143">
        <f t="shared" si="0"/>
        <v>7</v>
      </c>
      <c r="C57" s="143" t="str">
        <f t="shared" si="2"/>
        <v>So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207"/>
      <c r="Q57" s="54"/>
      <c r="R57" s="54"/>
      <c r="S57" s="54"/>
      <c r="T57" s="54"/>
      <c r="U57" s="54"/>
      <c r="V57" s="54"/>
      <c r="W57" s="54"/>
      <c r="X57" s="54"/>
      <c r="Y57" s="207"/>
    </row>
    <row r="58" spans="1:27" s="1" customFormat="1" ht="16.5" customHeight="1" thickBot="1" x14ac:dyDescent="0.3">
      <c r="A58" s="101">
        <f t="shared" si="4"/>
        <v>44121</v>
      </c>
      <c r="B58" s="143">
        <f t="shared" si="0"/>
        <v>6</v>
      </c>
      <c r="C58" s="143" t="str">
        <f t="shared" si="2"/>
        <v>Sa</v>
      </c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207"/>
      <c r="Q58" s="54"/>
      <c r="R58" s="54"/>
      <c r="S58" s="54"/>
      <c r="T58" s="54"/>
      <c r="U58" s="54"/>
      <c r="V58" s="54"/>
      <c r="W58" s="54"/>
      <c r="X58" s="54"/>
      <c r="Y58" s="54"/>
    </row>
    <row r="59" spans="1:27" s="1" customFormat="1" ht="16.5" thickBot="1" x14ac:dyDescent="0.3">
      <c r="A59" s="100">
        <f t="shared" si="4"/>
        <v>44122</v>
      </c>
      <c r="B59" s="143">
        <f t="shared" si="0"/>
        <v>7</v>
      </c>
      <c r="C59" s="143" t="str">
        <f t="shared" si="2"/>
        <v>So</v>
      </c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207"/>
      <c r="Q59" s="54"/>
      <c r="R59" s="54"/>
      <c r="S59" s="54"/>
      <c r="T59" s="54"/>
      <c r="U59" s="54"/>
      <c r="V59" s="54"/>
      <c r="W59" s="54"/>
      <c r="X59" s="54"/>
      <c r="Y59" s="54"/>
    </row>
    <row r="60" spans="1:27" s="1" customFormat="1" ht="12" x14ac:dyDescent="0.2">
      <c r="A60" s="20"/>
      <c r="B60" s="20"/>
      <c r="C60" s="20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8"/>
    </row>
    <row r="61" spans="1:27" s="1" customFormat="1" ht="12" x14ac:dyDescent="0.2">
      <c r="A61" s="20"/>
      <c r="B61" s="20"/>
      <c r="C61" s="20"/>
      <c r="D61" s="15"/>
      <c r="E61" s="15"/>
      <c r="F61" s="15"/>
      <c r="G61" s="15"/>
      <c r="H61" s="15"/>
      <c r="I61" s="15"/>
      <c r="J61" s="15"/>
      <c r="K61" s="15"/>
      <c r="L61" s="15"/>
      <c r="M61" s="14"/>
      <c r="N61" s="16"/>
      <c r="O61" s="16"/>
      <c r="P61" s="15"/>
      <c r="Q61" s="15"/>
      <c r="R61" s="15"/>
      <c r="S61" s="15"/>
      <c r="T61" s="16"/>
      <c r="U61" s="16"/>
      <c r="V61" s="15"/>
      <c r="W61" s="15"/>
      <c r="X61" s="15"/>
      <c r="Y61" s="18"/>
    </row>
    <row r="62" spans="1:27" s="1" customFormat="1" ht="12" x14ac:dyDescent="0.2">
      <c r="A62" s="20"/>
      <c r="B62" s="20"/>
      <c r="C62" s="20"/>
      <c r="D62" s="15"/>
      <c r="E62" s="15"/>
      <c r="F62" s="15"/>
      <c r="G62" s="15"/>
      <c r="H62" s="15"/>
      <c r="I62" s="15"/>
      <c r="J62" s="15"/>
      <c r="K62" s="15"/>
      <c r="L62" s="15"/>
      <c r="M62" s="14"/>
      <c r="N62" s="16"/>
      <c r="O62" s="16"/>
      <c r="P62" s="15"/>
      <c r="Q62" s="15"/>
      <c r="R62" s="15"/>
      <c r="S62" s="15"/>
      <c r="T62" s="16"/>
      <c r="U62" s="16"/>
      <c r="V62" s="15"/>
      <c r="W62" s="15"/>
      <c r="X62" s="15"/>
      <c r="Y62" s="18"/>
    </row>
    <row r="63" spans="1:27" s="1" customFormat="1" ht="12" x14ac:dyDescent="0.2">
      <c r="A63" s="20"/>
      <c r="B63" s="20"/>
      <c r="C63" s="20"/>
      <c r="D63" s="15"/>
      <c r="E63" s="15"/>
      <c r="F63" s="15"/>
      <c r="G63" s="15"/>
      <c r="H63" s="15"/>
      <c r="I63" s="15"/>
      <c r="J63" s="15"/>
      <c r="K63" s="15"/>
      <c r="L63" s="15"/>
      <c r="M63" s="14"/>
      <c r="N63" s="16"/>
      <c r="O63" s="16"/>
      <c r="P63" s="15"/>
      <c r="Q63" s="15"/>
      <c r="R63" s="15"/>
      <c r="S63" s="15"/>
      <c r="T63" s="16"/>
      <c r="U63" s="16"/>
      <c r="V63" s="15"/>
      <c r="W63" s="15"/>
      <c r="X63" s="15"/>
      <c r="Y63" s="18"/>
    </row>
    <row r="64" spans="1:27" s="1" customFormat="1" ht="12" x14ac:dyDescent="0.2">
      <c r="A64" s="20"/>
      <c r="B64" s="20"/>
      <c r="C64" s="20"/>
      <c r="D64" s="15"/>
      <c r="E64" s="15"/>
      <c r="F64" s="15"/>
      <c r="G64" s="15"/>
      <c r="H64" s="15"/>
      <c r="I64" s="15"/>
      <c r="J64" s="15"/>
      <c r="K64" s="14"/>
      <c r="L64" s="16"/>
      <c r="M64" s="14"/>
      <c r="N64" s="16"/>
      <c r="O64" s="16"/>
      <c r="P64" s="16"/>
      <c r="Q64" s="16"/>
      <c r="R64" s="15"/>
      <c r="S64" s="15"/>
      <c r="T64" s="15"/>
      <c r="U64" s="15"/>
      <c r="V64" s="15"/>
      <c r="W64" s="15"/>
      <c r="X64" s="15"/>
      <c r="Y64" s="18"/>
    </row>
    <row r="65" spans="1:25" s="1" customFormat="1" ht="12" x14ac:dyDescent="0.2">
      <c r="A65" s="20"/>
      <c r="B65" s="20"/>
      <c r="C65" s="20"/>
      <c r="D65" s="15"/>
      <c r="E65" s="15"/>
      <c r="F65" s="15"/>
      <c r="G65" s="15"/>
      <c r="H65" s="15"/>
      <c r="I65" s="15"/>
      <c r="J65" s="15"/>
      <c r="K65" s="14"/>
      <c r="L65" s="16"/>
      <c r="M65" s="14"/>
      <c r="N65" s="16"/>
      <c r="O65" s="16"/>
      <c r="P65" s="16"/>
      <c r="Q65" s="16"/>
      <c r="R65" s="15"/>
      <c r="S65" s="15"/>
      <c r="T65" s="15"/>
      <c r="U65" s="15"/>
      <c r="V65" s="15"/>
      <c r="W65" s="15"/>
      <c r="X65" s="15"/>
      <c r="Y65" s="18"/>
    </row>
    <row r="66" spans="1:25" s="1" customFormat="1" ht="12" x14ac:dyDescent="0.2">
      <c r="A66" s="20"/>
      <c r="B66" s="20"/>
      <c r="C66" s="20"/>
      <c r="D66" s="15"/>
      <c r="E66" s="15"/>
      <c r="F66" s="15"/>
      <c r="G66" s="15"/>
      <c r="H66" s="15"/>
      <c r="I66" s="15"/>
      <c r="J66" s="15"/>
      <c r="K66" s="14"/>
      <c r="L66" s="16"/>
      <c r="M66" s="14"/>
      <c r="N66" s="16"/>
      <c r="O66" s="16"/>
      <c r="P66" s="16"/>
      <c r="Q66" s="16"/>
      <c r="R66" s="15"/>
      <c r="S66" s="15"/>
      <c r="T66" s="15"/>
      <c r="U66" s="15"/>
      <c r="V66" s="15"/>
      <c r="W66" s="15"/>
      <c r="X66" s="15"/>
      <c r="Y66" s="18"/>
    </row>
    <row r="67" spans="1:25" s="1" customFormat="1" ht="12" x14ac:dyDescent="0.2">
      <c r="A67" s="20"/>
      <c r="B67" s="20"/>
      <c r="C67" s="20"/>
      <c r="D67" s="15"/>
      <c r="E67" s="15"/>
      <c r="F67" s="15"/>
      <c r="G67" s="15"/>
      <c r="H67" s="16"/>
      <c r="I67" s="15"/>
      <c r="J67" s="15"/>
      <c r="K67" s="15"/>
      <c r="L67" s="15"/>
      <c r="M67" s="15"/>
      <c r="N67" s="16"/>
      <c r="O67" s="16"/>
      <c r="P67" s="15"/>
      <c r="Q67" s="15"/>
      <c r="R67" s="16"/>
      <c r="S67" s="16"/>
      <c r="T67" s="15"/>
      <c r="U67" s="15"/>
      <c r="V67" s="15"/>
      <c r="W67" s="15"/>
      <c r="X67" s="15"/>
      <c r="Y67" s="18"/>
    </row>
    <row r="68" spans="1:25" s="1" customFormat="1" ht="12" x14ac:dyDescent="0.2">
      <c r="A68" s="20"/>
      <c r="B68" s="20"/>
      <c r="C68" s="20"/>
      <c r="D68" s="15"/>
      <c r="E68" s="15"/>
      <c r="F68" s="15"/>
      <c r="G68" s="15"/>
      <c r="H68" s="16"/>
      <c r="I68" s="15"/>
      <c r="J68" s="15"/>
      <c r="K68" s="15"/>
      <c r="L68" s="15"/>
      <c r="M68" s="15"/>
      <c r="N68" s="16"/>
      <c r="O68" s="16"/>
      <c r="P68" s="15"/>
      <c r="Q68" s="15"/>
      <c r="R68" s="16"/>
      <c r="S68" s="16"/>
      <c r="T68" s="15"/>
      <c r="U68" s="15"/>
      <c r="V68" s="15"/>
      <c r="W68" s="15"/>
      <c r="X68" s="15"/>
      <c r="Y68" s="18"/>
    </row>
    <row r="69" spans="1:25" s="1" customFormat="1" ht="12" x14ac:dyDescent="0.2">
      <c r="A69" s="20"/>
      <c r="B69" s="20"/>
      <c r="C69" s="20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8"/>
    </row>
    <row r="70" spans="1:25" s="1" customFormat="1" ht="11.25" x14ac:dyDescent="0.2">
      <c r="O70" s="248"/>
    </row>
    <row r="71" spans="1:25" s="1" customFormat="1" ht="11.25" x14ac:dyDescent="0.2">
      <c r="O71" s="248"/>
    </row>
    <row r="72" spans="1:25" s="1" customFormat="1" ht="11.25" x14ac:dyDescent="0.2">
      <c r="O72" s="248"/>
    </row>
    <row r="73" spans="1:25" s="1" customFormat="1" ht="11.25" x14ac:dyDescent="0.2">
      <c r="O73" s="248"/>
    </row>
    <row r="74" spans="1:25" s="1" customFormat="1" ht="11.25" x14ac:dyDescent="0.2">
      <c r="O74" s="248"/>
    </row>
    <row r="75" spans="1:25" s="1" customFormat="1" ht="11.25" x14ac:dyDescent="0.2">
      <c r="O75" s="248"/>
    </row>
    <row r="76" spans="1:25" s="1" customFormat="1" ht="11.25" x14ac:dyDescent="0.2">
      <c r="O76" s="248"/>
    </row>
  </sheetData>
  <mergeCells count="24">
    <mergeCell ref="M30:N31"/>
    <mergeCell ref="Y26:Y28"/>
    <mergeCell ref="D32:L34"/>
    <mergeCell ref="P30:Q31"/>
    <mergeCell ref="T30:U31"/>
    <mergeCell ref="Y30:Y31"/>
    <mergeCell ref="O4:O5"/>
    <mergeCell ref="P4:Q4"/>
    <mergeCell ref="R4:S4"/>
    <mergeCell ref="T4:U4"/>
    <mergeCell ref="D19:O21"/>
    <mergeCell ref="Y50:Y51"/>
    <mergeCell ref="Y54:Y55"/>
    <mergeCell ref="D41:O43"/>
    <mergeCell ref="Y41:Y43"/>
    <mergeCell ref="D35:L36"/>
    <mergeCell ref="Y48:Y49"/>
    <mergeCell ref="V44:V45"/>
    <mergeCell ref="P46:Q47"/>
    <mergeCell ref="T48:U49"/>
    <mergeCell ref="P50:U51"/>
    <mergeCell ref="R52:S53"/>
    <mergeCell ref="P54:U55"/>
    <mergeCell ref="Y46:Y47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F71"/>
  <sheetViews>
    <sheetView workbookViewId="0">
      <pane ySplit="5" topLeftCell="A24" activePane="bottomLeft" state="frozen"/>
      <selection activeCell="V45" sqref="V45:W50"/>
      <selection pane="bottomLeft" activeCell="B28" sqref="B28"/>
    </sheetView>
  </sheetViews>
  <sheetFormatPr baseColWidth="10" defaultRowHeight="12.75" x14ac:dyDescent="0.2"/>
  <cols>
    <col min="1" max="1" width="9.42578125" customWidth="1"/>
    <col min="2" max="2" width="3.42578125" customWidth="1"/>
    <col min="3" max="3" width="3" customWidth="1"/>
    <col min="4" max="14" width="4.42578125" customWidth="1"/>
    <col min="15" max="15" width="4.42578125" style="201" customWidth="1"/>
    <col min="16" max="24" width="4.42578125" customWidth="1"/>
    <col min="25" max="25" width="20.42578125" customWidth="1"/>
    <col min="26" max="26" width="2.42578125" customWidth="1"/>
  </cols>
  <sheetData>
    <row r="1" spans="1:32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O1" s="246"/>
      <c r="Q1" s="26"/>
      <c r="S1" s="26"/>
      <c r="T1" s="26"/>
      <c r="U1" s="26" t="s">
        <v>692</v>
      </c>
      <c r="W1" s="26"/>
      <c r="X1" s="26"/>
      <c r="Y1" s="26"/>
    </row>
    <row r="2" spans="1:32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46"/>
      <c r="P2" s="1" t="s">
        <v>780</v>
      </c>
      <c r="Q2" s="26"/>
      <c r="S2" s="26"/>
      <c r="T2" s="26"/>
      <c r="U2" s="26"/>
      <c r="V2" s="1" t="s">
        <v>755</v>
      </c>
      <c r="W2" s="26"/>
      <c r="X2" s="26"/>
      <c r="Y2" s="26"/>
    </row>
    <row r="3" spans="1:32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247"/>
      <c r="P3" s="38" t="s">
        <v>26</v>
      </c>
      <c r="Q3" s="4"/>
      <c r="R3" s="4"/>
      <c r="S3" s="39"/>
      <c r="T3" s="4"/>
      <c r="U3" s="4"/>
      <c r="V3" s="4"/>
      <c r="W3" s="5"/>
      <c r="X3" s="5"/>
      <c r="Y3" s="21" t="s">
        <v>1</v>
      </c>
    </row>
    <row r="4" spans="1:32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10" t="s">
        <v>6</v>
      </c>
      <c r="L4" s="10" t="s">
        <v>7</v>
      </c>
      <c r="M4" s="10" t="s">
        <v>6</v>
      </c>
      <c r="N4" s="10" t="s">
        <v>7</v>
      </c>
      <c r="O4" s="662" t="s">
        <v>162</v>
      </c>
      <c r="P4" s="664" t="s">
        <v>452</v>
      </c>
      <c r="Q4" s="665"/>
      <c r="R4" s="664" t="s">
        <v>453</v>
      </c>
      <c r="S4" s="665"/>
      <c r="T4" s="664" t="s">
        <v>454</v>
      </c>
      <c r="U4" s="665"/>
      <c r="V4" s="65" t="s">
        <v>455</v>
      </c>
      <c r="W4" s="227" t="s">
        <v>456</v>
      </c>
      <c r="X4" s="321" t="s">
        <v>715</v>
      </c>
      <c r="Y4" s="2" t="s">
        <v>12</v>
      </c>
      <c r="AF4" s="336"/>
    </row>
    <row r="5" spans="1:32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663"/>
      <c r="P5" s="106" t="s">
        <v>14</v>
      </c>
      <c r="Q5" s="106" t="s">
        <v>15</v>
      </c>
      <c r="R5" s="106" t="s">
        <v>14</v>
      </c>
      <c r="S5" s="106" t="s">
        <v>15</v>
      </c>
      <c r="T5" s="106" t="s">
        <v>14</v>
      </c>
      <c r="U5" s="106" t="s">
        <v>15</v>
      </c>
      <c r="V5" s="106" t="s">
        <v>16</v>
      </c>
      <c r="W5" s="106" t="s">
        <v>17</v>
      </c>
      <c r="X5" s="106"/>
      <c r="Y5" s="2" t="s">
        <v>18</v>
      </c>
    </row>
    <row r="6" spans="1:32" s="1" customFormat="1" ht="16.5" customHeight="1" thickBot="1" x14ac:dyDescent="0.3">
      <c r="A6" s="100">
        <v>43764</v>
      </c>
      <c r="B6" s="143">
        <f>WEEKDAY(WEEKDAY(A6,2))</f>
        <v>6</v>
      </c>
      <c r="C6" s="143" t="str">
        <f>IF(B6=1,"Mo",IF(B6=2,"Di",IF(B6=3,"Mi",IF(B6=4,"Do",IF(B6=5,"Fr",IF(B6=6,"Sa",IF(B6=7,"So","")))))))</f>
        <v>Sa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258"/>
      <c r="Q6" s="255"/>
      <c r="R6" s="255"/>
      <c r="S6" s="255"/>
      <c r="T6" s="255"/>
      <c r="U6" s="255"/>
      <c r="V6" s="255"/>
      <c r="W6" s="255"/>
      <c r="X6" s="255"/>
      <c r="Y6" s="257" t="s">
        <v>235</v>
      </c>
    </row>
    <row r="7" spans="1:32" s="1" customFormat="1" ht="16.5" customHeight="1" thickBot="1" x14ac:dyDescent="0.3">
      <c r="A7" s="100">
        <v>43765</v>
      </c>
      <c r="B7" s="143">
        <f t="shared" ref="B7:B54" si="0">WEEKDAY(WEEKDAY(A7,2))</f>
        <v>7</v>
      </c>
      <c r="C7" s="143" t="str">
        <f>IF(B7=1,"Mo",IF(B7=2,"Di",IF(B7=3,"Mi",IF(B7=4,"Do",IF(B7=5,"Fr",IF(B7=6,"Sa",IF(B7=7,"So","")))))))</f>
        <v>So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258"/>
      <c r="Q7" s="255"/>
      <c r="R7" s="255"/>
      <c r="S7" s="255"/>
      <c r="T7" s="255"/>
      <c r="U7" s="255"/>
      <c r="V7" s="255"/>
      <c r="W7" s="255"/>
      <c r="X7" s="255"/>
      <c r="Y7" s="257"/>
    </row>
    <row r="8" spans="1:32" s="1" customFormat="1" ht="16.5" customHeight="1" thickBot="1" x14ac:dyDescent="0.3">
      <c r="A8" s="100">
        <f>A6+7</f>
        <v>43771</v>
      </c>
      <c r="B8" s="143">
        <f t="shared" si="0"/>
        <v>6</v>
      </c>
      <c r="C8" s="143" t="str">
        <f>IF(B8=1,"Mo",IF(B8=2,"Di",IF(B8=3,"Mi",IF(B8=4,"Do",IF(B8=5,"Fr",IF(B8=6,"Sa",IF(B8=7,"So","")))))))</f>
        <v>Sa</v>
      </c>
      <c r="D8" s="54" t="s">
        <v>19</v>
      </c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258"/>
      <c r="Q8" s="255"/>
      <c r="R8" s="255"/>
      <c r="S8" s="255"/>
      <c r="T8" s="255"/>
      <c r="U8" s="255"/>
      <c r="V8" s="255"/>
      <c r="W8" s="255"/>
      <c r="X8" s="255"/>
      <c r="Y8" s="257"/>
    </row>
    <row r="9" spans="1:32" s="1" customFormat="1" ht="16.5" customHeight="1" thickBot="1" x14ac:dyDescent="0.3">
      <c r="A9" s="100">
        <f>A7+7</f>
        <v>43772</v>
      </c>
      <c r="B9" s="143">
        <f t="shared" si="0"/>
        <v>7</v>
      </c>
      <c r="C9" s="143" t="str">
        <f>IF(B9=1,"Mo",IF(B9=2,"Di",IF(B9=3,"Mi",IF(B9=4,"Do",IF(B9=5,"Fr",IF(B9=6,"Sa",IF(B9=7,"So","")))))))</f>
        <v>So</v>
      </c>
      <c r="D9" s="54" t="s">
        <v>19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258"/>
      <c r="Q9" s="255"/>
      <c r="R9" s="255"/>
      <c r="S9" s="255"/>
      <c r="T9" s="255"/>
      <c r="U9" s="255"/>
      <c r="V9" s="255"/>
      <c r="W9" s="255"/>
      <c r="X9" s="255"/>
      <c r="Y9" s="257"/>
    </row>
    <row r="10" spans="1:32" s="1" customFormat="1" ht="16.5" customHeight="1" thickBot="1" x14ac:dyDescent="0.3">
      <c r="A10" s="100">
        <f>A8+7</f>
        <v>43778</v>
      </c>
      <c r="B10" s="143">
        <f t="shared" si="0"/>
        <v>6</v>
      </c>
      <c r="C10" s="143" t="str">
        <f t="shared" ref="C10:C54" si="1">IF(B10=1,"Mo",IF(B10=2,"Di",IF(B10=3,"Mi",IF(B10=4,"Do",IF(B10=5,"Fr",IF(B10=6,"Sa",IF(B10=7,"So","")))))))</f>
        <v>Sa</v>
      </c>
      <c r="D10" s="54" t="s">
        <v>19</v>
      </c>
      <c r="E10" s="54" t="s">
        <v>19</v>
      </c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 t="s">
        <v>19</v>
      </c>
      <c r="Q10" s="54" t="s">
        <v>19</v>
      </c>
      <c r="R10" s="54"/>
      <c r="S10" s="54"/>
      <c r="T10" s="54"/>
      <c r="U10" s="54"/>
      <c r="V10" s="54" t="s">
        <v>19</v>
      </c>
      <c r="W10" s="54"/>
      <c r="X10" s="54"/>
      <c r="Y10" s="207"/>
    </row>
    <row r="11" spans="1:32" s="1" customFormat="1" ht="16.5" customHeight="1" thickBot="1" x14ac:dyDescent="0.3">
      <c r="A11" s="100">
        <f>A9+7</f>
        <v>43779</v>
      </c>
      <c r="B11" s="143">
        <f t="shared" si="0"/>
        <v>7</v>
      </c>
      <c r="C11" s="143" t="str">
        <f t="shared" si="1"/>
        <v>So</v>
      </c>
      <c r="D11" s="54" t="s">
        <v>19</v>
      </c>
      <c r="E11" s="54"/>
      <c r="F11" s="54" t="s">
        <v>19</v>
      </c>
      <c r="G11" s="54" t="s">
        <v>19</v>
      </c>
      <c r="H11" s="54" t="s">
        <v>19</v>
      </c>
      <c r="I11" s="54" t="s">
        <v>19</v>
      </c>
      <c r="J11" s="54" t="s">
        <v>19</v>
      </c>
      <c r="K11" s="54" t="s">
        <v>19</v>
      </c>
      <c r="L11" s="54" t="s">
        <v>19</v>
      </c>
      <c r="M11" s="54" t="s">
        <v>19</v>
      </c>
      <c r="N11" s="54" t="s">
        <v>19</v>
      </c>
      <c r="O11" s="54" t="s">
        <v>19</v>
      </c>
      <c r="P11" s="207"/>
      <c r="Q11" s="54"/>
      <c r="R11" s="54"/>
      <c r="S11" s="54"/>
      <c r="T11" s="54" t="s">
        <v>19</v>
      </c>
      <c r="U11" s="54" t="s">
        <v>19</v>
      </c>
      <c r="V11" s="54"/>
      <c r="W11" s="54"/>
      <c r="X11" s="54"/>
      <c r="Y11" s="207"/>
    </row>
    <row r="12" spans="1:32" s="1" customFormat="1" ht="16.5" customHeight="1" thickBot="1" x14ac:dyDescent="0.3">
      <c r="A12" s="100">
        <f t="shared" ref="A12:A54" si="2">A10+7</f>
        <v>43785</v>
      </c>
      <c r="B12" s="143">
        <f t="shared" si="0"/>
        <v>6</v>
      </c>
      <c r="C12" s="143" t="str">
        <f t="shared" si="1"/>
        <v>Sa</v>
      </c>
      <c r="D12" s="54" t="s">
        <v>19</v>
      </c>
      <c r="E12" s="54" t="s">
        <v>19</v>
      </c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207"/>
      <c r="Q12" s="54"/>
      <c r="R12" s="54" t="s">
        <v>19</v>
      </c>
      <c r="S12" s="54" t="s">
        <v>19</v>
      </c>
      <c r="T12" s="54"/>
      <c r="U12" s="54"/>
      <c r="V12" s="54"/>
      <c r="W12" s="54"/>
      <c r="X12" s="54" t="s">
        <v>19</v>
      </c>
      <c r="Y12" s="207"/>
    </row>
    <row r="13" spans="1:32" s="1" customFormat="1" ht="16.5" customHeight="1" thickBot="1" x14ac:dyDescent="0.3">
      <c r="A13" s="100">
        <f t="shared" si="2"/>
        <v>43786</v>
      </c>
      <c r="B13" s="143">
        <f t="shared" si="0"/>
        <v>7</v>
      </c>
      <c r="C13" s="143" t="str">
        <f t="shared" si="1"/>
        <v>So</v>
      </c>
      <c r="D13" s="54" t="s">
        <v>710</v>
      </c>
      <c r="E13" s="54"/>
      <c r="F13" s="54" t="s">
        <v>19</v>
      </c>
      <c r="G13" s="54" t="s">
        <v>19</v>
      </c>
      <c r="H13" s="54" t="s">
        <v>19</v>
      </c>
      <c r="I13" s="54" t="s">
        <v>19</v>
      </c>
      <c r="J13" s="54" t="s">
        <v>19</v>
      </c>
      <c r="K13" s="54" t="s">
        <v>19</v>
      </c>
      <c r="L13" s="54" t="s">
        <v>19</v>
      </c>
      <c r="M13" s="54" t="s">
        <v>19</v>
      </c>
      <c r="N13" s="54" t="s">
        <v>19</v>
      </c>
      <c r="O13" s="54" t="s">
        <v>19</v>
      </c>
      <c r="P13" s="207"/>
      <c r="Q13" s="54"/>
      <c r="R13" s="54"/>
      <c r="S13" s="54"/>
      <c r="T13" s="54" t="s">
        <v>19</v>
      </c>
      <c r="U13" s="54" t="s">
        <v>19</v>
      </c>
      <c r="V13" s="54"/>
      <c r="W13" s="54" t="s">
        <v>19</v>
      </c>
      <c r="X13" s="54"/>
      <c r="Y13" s="207"/>
    </row>
    <row r="14" spans="1:32" s="1" customFormat="1" ht="16.5" customHeight="1" thickBot="1" x14ac:dyDescent="0.3">
      <c r="A14" s="100">
        <f t="shared" si="2"/>
        <v>43792</v>
      </c>
      <c r="B14" s="143">
        <f t="shared" si="0"/>
        <v>6</v>
      </c>
      <c r="C14" s="143" t="str">
        <f t="shared" si="1"/>
        <v>Sa</v>
      </c>
      <c r="D14" s="54" t="s">
        <v>19</v>
      </c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 t="s">
        <v>19</v>
      </c>
      <c r="Q14" s="54" t="s">
        <v>19</v>
      </c>
      <c r="R14" s="54"/>
      <c r="S14" s="54"/>
      <c r="T14" s="54"/>
      <c r="U14" s="54"/>
      <c r="V14" s="54" t="s">
        <v>19</v>
      </c>
      <c r="W14" s="54"/>
      <c r="X14" s="54"/>
      <c r="Y14" s="207"/>
    </row>
    <row r="15" spans="1:32" s="1" customFormat="1" ht="16.5" customHeight="1" thickBot="1" x14ac:dyDescent="0.3">
      <c r="A15" s="100">
        <f t="shared" si="2"/>
        <v>43793</v>
      </c>
      <c r="B15" s="143">
        <f t="shared" si="0"/>
        <v>7</v>
      </c>
      <c r="C15" s="143" t="str">
        <f t="shared" si="1"/>
        <v>So</v>
      </c>
      <c r="D15" s="1218" t="s">
        <v>699</v>
      </c>
      <c r="E15" s="1219"/>
      <c r="F15" s="1219"/>
      <c r="G15" s="1219"/>
      <c r="H15" s="1219"/>
      <c r="I15" s="1219"/>
      <c r="J15" s="1219"/>
      <c r="K15" s="1219"/>
      <c r="L15" s="1219"/>
      <c r="M15" s="1219"/>
      <c r="N15" s="1219"/>
      <c r="O15" s="1220"/>
      <c r="P15" s="207"/>
      <c r="Q15" s="54"/>
      <c r="R15" s="54"/>
      <c r="S15" s="54"/>
      <c r="T15" s="54"/>
      <c r="U15" s="54"/>
      <c r="V15" s="54"/>
      <c r="W15" s="54"/>
      <c r="X15" s="54"/>
      <c r="Y15" s="207"/>
    </row>
    <row r="16" spans="1:32" s="1" customFormat="1" ht="16.5" customHeight="1" thickBot="1" x14ac:dyDescent="0.3">
      <c r="A16" s="100">
        <f t="shared" si="2"/>
        <v>43799</v>
      </c>
      <c r="B16" s="143">
        <f t="shared" si="0"/>
        <v>6</v>
      </c>
      <c r="C16" s="143" t="str">
        <f t="shared" si="1"/>
        <v>Sa</v>
      </c>
      <c r="D16" s="54" t="s">
        <v>19</v>
      </c>
      <c r="E16" s="54" t="s">
        <v>19</v>
      </c>
      <c r="F16" s="54"/>
      <c r="G16" s="54"/>
      <c r="H16" s="54"/>
      <c r="I16" s="54"/>
      <c r="J16" s="122"/>
      <c r="K16" s="54"/>
      <c r="L16" s="54"/>
      <c r="M16" s="54"/>
      <c r="N16" s="54"/>
      <c r="O16" s="54"/>
      <c r="P16" s="207"/>
      <c r="Q16" s="54"/>
      <c r="R16" s="54" t="s">
        <v>19</v>
      </c>
      <c r="S16" s="54" t="s">
        <v>19</v>
      </c>
      <c r="T16" s="54"/>
      <c r="U16" s="54"/>
      <c r="V16" s="54" t="s">
        <v>19</v>
      </c>
      <c r="W16" s="54"/>
      <c r="X16" s="54"/>
      <c r="Y16" s="207"/>
    </row>
    <row r="17" spans="1:25" s="1" customFormat="1" ht="16.5" customHeight="1" thickBot="1" x14ac:dyDescent="0.3">
      <c r="A17" s="100">
        <f t="shared" si="2"/>
        <v>43800</v>
      </c>
      <c r="B17" s="143">
        <f t="shared" si="0"/>
        <v>7</v>
      </c>
      <c r="C17" s="143" t="str">
        <f t="shared" si="1"/>
        <v>So</v>
      </c>
      <c r="D17" s="54" t="s">
        <v>19</v>
      </c>
      <c r="E17" s="54"/>
      <c r="F17" s="54" t="s">
        <v>19</v>
      </c>
      <c r="G17" s="54" t="s">
        <v>19</v>
      </c>
      <c r="H17" s="54" t="s">
        <v>19</v>
      </c>
      <c r="I17" s="54" t="s">
        <v>19</v>
      </c>
      <c r="J17" s="54" t="s">
        <v>19</v>
      </c>
      <c r="K17" s="54" t="s">
        <v>19</v>
      </c>
      <c r="L17" s="54" t="s">
        <v>19</v>
      </c>
      <c r="M17" s="54" t="s">
        <v>19</v>
      </c>
      <c r="N17" s="54" t="s">
        <v>19</v>
      </c>
      <c r="O17" s="54" t="s">
        <v>19</v>
      </c>
      <c r="P17" s="207"/>
      <c r="Q17" s="54"/>
      <c r="R17" s="54"/>
      <c r="S17" s="54"/>
      <c r="T17" s="54"/>
      <c r="U17" s="54"/>
      <c r="V17" s="54"/>
      <c r="W17" s="54" t="s">
        <v>19</v>
      </c>
      <c r="X17" s="54"/>
      <c r="Y17" s="207"/>
    </row>
    <row r="18" spans="1:25" s="1" customFormat="1" ht="16.5" customHeight="1" thickBot="1" x14ac:dyDescent="0.3">
      <c r="A18" s="100">
        <f t="shared" si="2"/>
        <v>43806</v>
      </c>
      <c r="B18" s="143">
        <f t="shared" si="0"/>
        <v>6</v>
      </c>
      <c r="C18" s="143" t="str">
        <f t="shared" si="1"/>
        <v>Sa</v>
      </c>
      <c r="D18" s="54" t="s">
        <v>19</v>
      </c>
      <c r="E18" s="54" t="s">
        <v>19</v>
      </c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 t="s">
        <v>19</v>
      </c>
      <c r="Q18" s="54" t="s">
        <v>19</v>
      </c>
      <c r="R18" s="54"/>
      <c r="S18" s="54"/>
      <c r="T18" s="54"/>
      <c r="U18" s="54"/>
      <c r="V18" s="54"/>
      <c r="W18" s="54"/>
      <c r="X18" s="54" t="s">
        <v>19</v>
      </c>
      <c r="Y18" s="207"/>
    </row>
    <row r="19" spans="1:25" s="1" customFormat="1" ht="16.5" customHeight="1" thickBot="1" x14ac:dyDescent="0.3">
      <c r="A19" s="100">
        <f t="shared" si="2"/>
        <v>43807</v>
      </c>
      <c r="B19" s="143">
        <f t="shared" si="0"/>
        <v>7</v>
      </c>
      <c r="C19" s="143" t="str">
        <f t="shared" si="1"/>
        <v>So</v>
      </c>
      <c r="D19" s="54" t="s">
        <v>19</v>
      </c>
      <c r="E19" s="54"/>
      <c r="F19" s="54" t="s">
        <v>19</v>
      </c>
      <c r="G19" s="54" t="s">
        <v>19</v>
      </c>
      <c r="H19" s="54" t="s">
        <v>19</v>
      </c>
      <c r="I19" s="54" t="s">
        <v>19</v>
      </c>
      <c r="J19" s="54" t="s">
        <v>19</v>
      </c>
      <c r="K19" s="54" t="s">
        <v>19</v>
      </c>
      <c r="L19" s="54" t="s">
        <v>19</v>
      </c>
      <c r="M19" s="54" t="s">
        <v>19</v>
      </c>
      <c r="N19" s="54" t="s">
        <v>19</v>
      </c>
      <c r="O19" s="54" t="s">
        <v>19</v>
      </c>
      <c r="P19" s="207"/>
      <c r="Q19" s="54"/>
      <c r="R19" s="54"/>
      <c r="S19" s="54"/>
      <c r="T19" s="54" t="s">
        <v>19</v>
      </c>
      <c r="U19" s="54" t="s">
        <v>19</v>
      </c>
      <c r="V19" s="54"/>
      <c r="W19" s="54"/>
      <c r="X19" s="54"/>
      <c r="Y19" s="274"/>
    </row>
    <row r="20" spans="1:25" s="1" customFormat="1" ht="16.5" customHeight="1" thickBot="1" x14ac:dyDescent="0.3">
      <c r="A20" s="101">
        <f t="shared" si="2"/>
        <v>43813</v>
      </c>
      <c r="B20" s="143">
        <f t="shared" si="0"/>
        <v>6</v>
      </c>
      <c r="C20" s="143" t="str">
        <f t="shared" si="1"/>
        <v>Sa</v>
      </c>
      <c r="D20" s="54" t="s">
        <v>19</v>
      </c>
      <c r="E20" s="54" t="s">
        <v>19</v>
      </c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207"/>
      <c r="Q20" s="54"/>
      <c r="R20" s="54" t="s">
        <v>19</v>
      </c>
      <c r="S20" s="54" t="s">
        <v>19</v>
      </c>
      <c r="T20" s="54"/>
      <c r="U20" s="54"/>
      <c r="V20" s="54" t="s">
        <v>19</v>
      </c>
      <c r="W20" s="54"/>
      <c r="X20" s="54"/>
      <c r="Y20" s="207"/>
    </row>
    <row r="21" spans="1:25" s="1" customFormat="1" ht="16.5" customHeight="1" thickBot="1" x14ac:dyDescent="0.3">
      <c r="A21" s="101">
        <f t="shared" si="2"/>
        <v>43814</v>
      </c>
      <c r="B21" s="143">
        <f t="shared" si="0"/>
        <v>7</v>
      </c>
      <c r="C21" s="143" t="str">
        <f t="shared" si="1"/>
        <v>So</v>
      </c>
      <c r="D21" s="54" t="s">
        <v>19</v>
      </c>
      <c r="E21" s="54"/>
      <c r="F21" s="54" t="s">
        <v>19</v>
      </c>
      <c r="G21" s="54" t="s">
        <v>19</v>
      </c>
      <c r="H21" s="54" t="s">
        <v>19</v>
      </c>
      <c r="I21" s="54" t="s">
        <v>19</v>
      </c>
      <c r="J21" s="54" t="s">
        <v>19</v>
      </c>
      <c r="K21" s="54" t="s">
        <v>19</v>
      </c>
      <c r="L21" s="54" t="s">
        <v>19</v>
      </c>
      <c r="M21" s="54" t="s">
        <v>19</v>
      </c>
      <c r="N21" s="54" t="s">
        <v>19</v>
      </c>
      <c r="O21" s="54" t="s">
        <v>19</v>
      </c>
      <c r="P21" s="207"/>
      <c r="Q21" s="54"/>
      <c r="R21" s="54"/>
      <c r="S21" s="54"/>
      <c r="T21" s="54"/>
      <c r="U21" s="54"/>
      <c r="V21" s="54"/>
      <c r="W21" s="54" t="s">
        <v>19</v>
      </c>
      <c r="X21" s="54"/>
      <c r="Y21" s="274"/>
    </row>
    <row r="22" spans="1:25" s="1" customFormat="1" ht="16.5" customHeight="1" thickBot="1" x14ac:dyDescent="0.3">
      <c r="A22" s="101">
        <f t="shared" si="2"/>
        <v>43820</v>
      </c>
      <c r="B22" s="143">
        <f t="shared" si="0"/>
        <v>6</v>
      </c>
      <c r="C22" s="143" t="str">
        <f t="shared" si="1"/>
        <v>Sa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258"/>
      <c r="Q22" s="255"/>
      <c r="R22" s="255"/>
      <c r="S22" s="255"/>
      <c r="T22" s="255"/>
      <c r="U22" s="255"/>
      <c r="V22" s="255"/>
      <c r="W22" s="255"/>
      <c r="X22" s="255"/>
      <c r="Y22" s="258" t="s">
        <v>367</v>
      </c>
    </row>
    <row r="23" spans="1:25" s="1" customFormat="1" ht="16.5" customHeight="1" thickBot="1" x14ac:dyDescent="0.3">
      <c r="A23" s="101">
        <f t="shared" si="2"/>
        <v>43821</v>
      </c>
      <c r="B23" s="143">
        <f t="shared" si="0"/>
        <v>7</v>
      </c>
      <c r="C23" s="143" t="str">
        <f t="shared" si="1"/>
        <v>So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258"/>
      <c r="Q23" s="255"/>
      <c r="R23" s="255"/>
      <c r="S23" s="255"/>
      <c r="T23" s="255"/>
      <c r="U23" s="255"/>
      <c r="V23" s="255"/>
      <c r="W23" s="255"/>
      <c r="X23" s="255"/>
      <c r="Y23" s="258"/>
    </row>
    <row r="24" spans="1:25" s="1" customFormat="1" ht="16.5" customHeight="1" thickBot="1" x14ac:dyDescent="0.3">
      <c r="A24" s="101">
        <f t="shared" si="2"/>
        <v>43827</v>
      </c>
      <c r="B24" s="143">
        <f t="shared" si="0"/>
        <v>6</v>
      </c>
      <c r="C24" s="143" t="str">
        <f t="shared" si="1"/>
        <v>Sa</v>
      </c>
      <c r="D24" s="54"/>
      <c r="E24" s="54"/>
      <c r="F24" s="54"/>
      <c r="G24" s="54"/>
      <c r="H24" s="54"/>
      <c r="I24" s="54"/>
      <c r="J24" s="122"/>
      <c r="K24" s="54"/>
      <c r="L24" s="54"/>
      <c r="M24" s="54"/>
      <c r="N24" s="54"/>
      <c r="O24" s="54"/>
      <c r="P24" s="258"/>
      <c r="Q24" s="255"/>
      <c r="R24" s="255"/>
      <c r="S24" s="255"/>
      <c r="T24" s="255"/>
      <c r="U24" s="255"/>
      <c r="V24" s="255"/>
      <c r="W24" s="255"/>
      <c r="X24" s="255"/>
      <c r="Y24" s="258"/>
    </row>
    <row r="25" spans="1:25" s="1" customFormat="1" ht="16.5" customHeight="1" thickBot="1" x14ac:dyDescent="0.3">
      <c r="A25" s="101">
        <f t="shared" si="2"/>
        <v>43828</v>
      </c>
      <c r="B25" s="143">
        <f t="shared" si="0"/>
        <v>7</v>
      </c>
      <c r="C25" s="143" t="str">
        <f t="shared" si="1"/>
        <v>So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258"/>
      <c r="Q25" s="255"/>
      <c r="R25" s="255"/>
      <c r="S25" s="255"/>
      <c r="T25" s="255"/>
      <c r="U25" s="255"/>
      <c r="V25" s="255"/>
      <c r="W25" s="255"/>
      <c r="X25" s="255"/>
      <c r="Y25" s="258"/>
    </row>
    <row r="26" spans="1:25" s="1" customFormat="1" ht="16.5" customHeight="1" thickBot="1" x14ac:dyDescent="0.3">
      <c r="A26" s="101">
        <f t="shared" si="2"/>
        <v>43834</v>
      </c>
      <c r="B26" s="143">
        <f t="shared" si="0"/>
        <v>6</v>
      </c>
      <c r="C26" s="143" t="str">
        <f t="shared" si="1"/>
        <v>Sa</v>
      </c>
      <c r="D26" s="54" t="s">
        <v>19</v>
      </c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258"/>
      <c r="Q26" s="255"/>
      <c r="R26" s="255"/>
      <c r="S26" s="255"/>
      <c r="T26" s="255"/>
      <c r="U26" s="255"/>
      <c r="V26" s="255"/>
      <c r="W26" s="255"/>
      <c r="X26" s="255"/>
      <c r="Y26" s="258"/>
    </row>
    <row r="27" spans="1:25" s="1" customFormat="1" ht="16.5" customHeight="1" thickBot="1" x14ac:dyDescent="0.3">
      <c r="A27" s="101">
        <f t="shared" si="2"/>
        <v>43835</v>
      </c>
      <c r="B27" s="143">
        <f t="shared" si="0"/>
        <v>7</v>
      </c>
      <c r="C27" s="143" t="str">
        <f t="shared" si="1"/>
        <v>So</v>
      </c>
      <c r="D27" s="54" t="s">
        <v>19</v>
      </c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258"/>
      <c r="Q27" s="255"/>
      <c r="R27" s="255"/>
      <c r="S27" s="255"/>
      <c r="T27" s="255"/>
      <c r="U27" s="255"/>
      <c r="V27" s="255"/>
      <c r="W27" s="255"/>
      <c r="X27" s="255"/>
      <c r="Y27" s="258"/>
    </row>
    <row r="28" spans="1:25" s="1" customFormat="1" ht="16.5" customHeight="1" thickBot="1" x14ac:dyDescent="0.3">
      <c r="A28" s="101">
        <v>43840</v>
      </c>
      <c r="B28" s="143">
        <v>5</v>
      </c>
      <c r="C28" s="269" t="s">
        <v>611</v>
      </c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1207" t="s">
        <v>703</v>
      </c>
    </row>
    <row r="29" spans="1:25" s="1" customFormat="1" ht="16.5" thickBot="1" x14ac:dyDescent="0.3">
      <c r="A29" s="101">
        <f>A26+7</f>
        <v>43841</v>
      </c>
      <c r="B29" s="143">
        <f t="shared" si="0"/>
        <v>6</v>
      </c>
      <c r="C29" s="143" t="str">
        <f t="shared" si="1"/>
        <v>Sa</v>
      </c>
      <c r="D29" s="316" t="s">
        <v>695</v>
      </c>
      <c r="E29" s="54"/>
      <c r="F29" s="54"/>
      <c r="G29" s="54"/>
      <c r="H29" s="54"/>
      <c r="I29" s="316" t="s">
        <v>16</v>
      </c>
      <c r="J29" s="54"/>
      <c r="K29" s="54"/>
      <c r="L29" s="54"/>
      <c r="M29" s="54"/>
      <c r="N29" s="54"/>
      <c r="O29" s="54"/>
      <c r="P29" s="54"/>
      <c r="Q29" s="54"/>
      <c r="R29" s="54" t="s">
        <v>19</v>
      </c>
      <c r="S29" s="54" t="s">
        <v>19</v>
      </c>
      <c r="T29" s="54"/>
      <c r="U29" s="54"/>
      <c r="V29" s="54"/>
      <c r="W29" s="54"/>
      <c r="X29" s="54"/>
      <c r="Y29" s="1208"/>
    </row>
    <row r="30" spans="1:25" s="1" customFormat="1" ht="16.5" thickBot="1" x14ac:dyDescent="0.3">
      <c r="A30" s="101">
        <f>A27+7</f>
        <v>43842</v>
      </c>
      <c r="B30" s="143">
        <f t="shared" si="0"/>
        <v>7</v>
      </c>
      <c r="C30" s="143" t="str">
        <f t="shared" si="1"/>
        <v>So</v>
      </c>
      <c r="D30" s="54" t="s">
        <v>19</v>
      </c>
      <c r="E30" s="54"/>
      <c r="F30" s="54" t="s">
        <v>19</v>
      </c>
      <c r="G30" s="54" t="s">
        <v>19</v>
      </c>
      <c r="H30" s="54" t="s">
        <v>19</v>
      </c>
      <c r="I30" s="54"/>
      <c r="J30" s="54"/>
      <c r="K30" s="54" t="s">
        <v>19</v>
      </c>
      <c r="L30" s="54" t="s">
        <v>19</v>
      </c>
      <c r="M30" s="54" t="s">
        <v>19</v>
      </c>
      <c r="N30" s="54" t="s">
        <v>19</v>
      </c>
      <c r="O30" s="54" t="s">
        <v>19</v>
      </c>
      <c r="P30" s="54" t="s">
        <v>19</v>
      </c>
      <c r="Q30" s="54" t="s">
        <v>19</v>
      </c>
      <c r="R30" s="54"/>
      <c r="S30" s="54"/>
      <c r="T30" s="54" t="s">
        <v>19</v>
      </c>
      <c r="U30" s="54" t="s">
        <v>19</v>
      </c>
      <c r="V30" s="54"/>
      <c r="W30" s="54"/>
      <c r="X30" s="54"/>
      <c r="Y30" s="1209"/>
    </row>
    <row r="31" spans="1:25" s="1" customFormat="1" ht="16.5" customHeight="1" thickBot="1" x14ac:dyDescent="0.3">
      <c r="A31" s="101">
        <f t="shared" si="2"/>
        <v>43848</v>
      </c>
      <c r="B31" s="143">
        <f t="shared" si="0"/>
        <v>6</v>
      </c>
      <c r="C31" s="143" t="str">
        <f t="shared" si="1"/>
        <v>Sa</v>
      </c>
      <c r="D31" s="54" t="s">
        <v>19</v>
      </c>
      <c r="E31" s="54" t="s">
        <v>19</v>
      </c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207"/>
      <c r="Q31" s="54"/>
      <c r="R31" s="54"/>
      <c r="S31" s="54"/>
      <c r="T31" s="54"/>
      <c r="U31" s="54"/>
      <c r="V31" s="54" t="s">
        <v>19</v>
      </c>
      <c r="W31" s="54"/>
      <c r="X31" s="54"/>
      <c r="Y31" s="207"/>
    </row>
    <row r="32" spans="1:25" s="1" customFormat="1" ht="16.5" customHeight="1" thickBot="1" x14ac:dyDescent="0.3">
      <c r="A32" s="101">
        <f t="shared" si="2"/>
        <v>43849</v>
      </c>
      <c r="B32" s="143">
        <f t="shared" si="0"/>
        <v>7</v>
      </c>
      <c r="C32" s="143" t="str">
        <f t="shared" si="1"/>
        <v>So</v>
      </c>
      <c r="D32" s="54" t="s">
        <v>19</v>
      </c>
      <c r="E32" s="54"/>
      <c r="F32" s="54" t="s">
        <v>19</v>
      </c>
      <c r="G32" s="54" t="s">
        <v>19</v>
      </c>
      <c r="H32" s="54" t="s">
        <v>19</v>
      </c>
      <c r="I32" s="54" t="s">
        <v>19</v>
      </c>
      <c r="J32" s="54" t="s">
        <v>19</v>
      </c>
      <c r="K32" s="54" t="s">
        <v>19</v>
      </c>
      <c r="L32" s="54" t="s">
        <v>19</v>
      </c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 t="s">
        <v>19</v>
      </c>
      <c r="X32" s="54"/>
      <c r="Y32" s="320"/>
    </row>
    <row r="33" spans="1:25" s="1" customFormat="1" ht="16.5" customHeight="1" thickBot="1" x14ac:dyDescent="0.3">
      <c r="A33" s="101">
        <f t="shared" si="2"/>
        <v>43855</v>
      </c>
      <c r="B33" s="143">
        <f t="shared" si="0"/>
        <v>6</v>
      </c>
      <c r="C33" s="143" t="str">
        <f t="shared" si="1"/>
        <v>Sa</v>
      </c>
      <c r="D33" s="54" t="s">
        <v>19</v>
      </c>
      <c r="E33" s="54" t="s">
        <v>19</v>
      </c>
      <c r="F33" s="54"/>
      <c r="G33" s="54"/>
      <c r="H33" s="54"/>
      <c r="I33" s="54"/>
      <c r="J33" s="54"/>
      <c r="K33" s="54"/>
      <c r="L33" s="54"/>
      <c r="M33" s="54"/>
      <c r="N33" s="54"/>
      <c r="O33" s="1043" t="s">
        <v>140</v>
      </c>
      <c r="P33" s="54"/>
      <c r="Q33" s="54"/>
      <c r="R33" s="54" t="s">
        <v>19</v>
      </c>
      <c r="S33" s="54" t="s">
        <v>19</v>
      </c>
      <c r="T33" s="54"/>
      <c r="U33" s="54"/>
      <c r="V33" s="54"/>
      <c r="W33" s="54"/>
      <c r="X33" s="54" t="s">
        <v>19</v>
      </c>
      <c r="Y33" s="253"/>
    </row>
    <row r="34" spans="1:25" s="1" customFormat="1" ht="16.5" customHeight="1" thickBot="1" x14ac:dyDescent="0.3">
      <c r="A34" s="101">
        <f t="shared" si="2"/>
        <v>43856</v>
      </c>
      <c r="B34" s="143">
        <f t="shared" si="0"/>
        <v>7</v>
      </c>
      <c r="C34" s="143" t="str">
        <f t="shared" si="1"/>
        <v>So</v>
      </c>
      <c r="D34" s="54" t="s">
        <v>19</v>
      </c>
      <c r="E34" s="54"/>
      <c r="F34" s="54" t="s">
        <v>19</v>
      </c>
      <c r="G34" s="54" t="s">
        <v>19</v>
      </c>
      <c r="H34" s="54" t="s">
        <v>19</v>
      </c>
      <c r="I34" s="54" t="s">
        <v>19</v>
      </c>
      <c r="J34" s="54" t="s">
        <v>19</v>
      </c>
      <c r="K34" s="54" t="s">
        <v>19</v>
      </c>
      <c r="L34" s="54" t="s">
        <v>19</v>
      </c>
      <c r="M34" s="54"/>
      <c r="N34" s="54"/>
      <c r="O34" s="1044"/>
      <c r="P34" s="54"/>
      <c r="Q34" s="54"/>
      <c r="R34" s="54"/>
      <c r="S34" s="54"/>
      <c r="T34" s="54" t="s">
        <v>19</v>
      </c>
      <c r="U34" s="54" t="s">
        <v>19</v>
      </c>
      <c r="V34" s="54"/>
      <c r="W34" s="54"/>
      <c r="X34" s="54"/>
      <c r="Y34" s="207"/>
    </row>
    <row r="35" spans="1:25" s="1" customFormat="1" ht="16.5" customHeight="1" thickBot="1" x14ac:dyDescent="0.3">
      <c r="A35" s="101">
        <f t="shared" si="2"/>
        <v>43862</v>
      </c>
      <c r="B35" s="143">
        <f t="shared" si="0"/>
        <v>6</v>
      </c>
      <c r="C35" s="143" t="str">
        <f t="shared" si="1"/>
        <v>Sa</v>
      </c>
      <c r="D35" s="54" t="s">
        <v>19</v>
      </c>
      <c r="E35" s="54" t="s">
        <v>19</v>
      </c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 t="s">
        <v>19</v>
      </c>
      <c r="S35" s="54" t="s">
        <v>19</v>
      </c>
      <c r="T35" s="54"/>
      <c r="U35" s="54"/>
      <c r="V35" s="54" t="s">
        <v>19</v>
      </c>
      <c r="W35" s="54"/>
      <c r="X35" s="54"/>
      <c r="Y35" s="207"/>
    </row>
    <row r="36" spans="1:25" s="1" customFormat="1" ht="16.5" customHeight="1" thickBot="1" x14ac:dyDescent="0.3">
      <c r="A36" s="101">
        <f>A34+7</f>
        <v>43863</v>
      </c>
      <c r="B36" s="143">
        <f t="shared" si="0"/>
        <v>7</v>
      </c>
      <c r="C36" s="158" t="str">
        <f t="shared" si="1"/>
        <v>So</v>
      </c>
      <c r="D36" s="54" t="s">
        <v>19</v>
      </c>
      <c r="E36" s="54"/>
      <c r="F36" s="54" t="s">
        <v>19</v>
      </c>
      <c r="G36" s="54" t="s">
        <v>19</v>
      </c>
      <c r="H36" s="54" t="s">
        <v>19</v>
      </c>
      <c r="I36" s="54" t="s">
        <v>19</v>
      </c>
      <c r="J36" s="54" t="s">
        <v>19</v>
      </c>
      <c r="K36" s="54" t="s">
        <v>19</v>
      </c>
      <c r="L36" s="54" t="s">
        <v>19</v>
      </c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 t="s">
        <v>19</v>
      </c>
      <c r="X36" s="54"/>
      <c r="Y36" s="207"/>
    </row>
    <row r="37" spans="1:25" s="1" customFormat="1" ht="16.5" customHeight="1" thickBot="1" x14ac:dyDescent="0.3">
      <c r="A37" s="101">
        <f>A35+7</f>
        <v>43869</v>
      </c>
      <c r="B37" s="143">
        <f t="shared" si="0"/>
        <v>6</v>
      </c>
      <c r="C37" s="143" t="str">
        <f t="shared" si="1"/>
        <v>Sa</v>
      </c>
      <c r="D37" s="54" t="s">
        <v>19</v>
      </c>
      <c r="E37" s="54"/>
      <c r="F37" s="54"/>
      <c r="G37" s="54"/>
      <c r="H37" s="54"/>
      <c r="I37" s="54"/>
      <c r="J37" s="54"/>
      <c r="K37" s="54"/>
      <c r="L37" s="54"/>
      <c r="M37" s="1139" t="s">
        <v>649</v>
      </c>
      <c r="N37" s="1132"/>
      <c r="O37" s="54"/>
      <c r="P37" s="54"/>
      <c r="Q37" s="54"/>
      <c r="R37" s="54"/>
      <c r="S37" s="54"/>
      <c r="T37" s="54"/>
      <c r="U37" s="54"/>
      <c r="V37" s="54" t="s">
        <v>19</v>
      </c>
      <c r="W37" s="54"/>
      <c r="X37" s="54"/>
      <c r="Y37" s="295"/>
    </row>
    <row r="38" spans="1:25" s="1" customFormat="1" ht="16.5" customHeight="1" thickBot="1" x14ac:dyDescent="0.3">
      <c r="A38" s="101">
        <f t="shared" si="2"/>
        <v>43870</v>
      </c>
      <c r="B38" s="143">
        <f t="shared" si="0"/>
        <v>7</v>
      </c>
      <c r="C38" s="143" t="str">
        <f t="shared" si="1"/>
        <v>So</v>
      </c>
      <c r="D38" s="54" t="s">
        <v>19</v>
      </c>
      <c r="E38" s="54"/>
      <c r="F38" s="54"/>
      <c r="G38" s="54"/>
      <c r="H38" s="54"/>
      <c r="I38" s="54"/>
      <c r="J38" s="54"/>
      <c r="K38" s="54"/>
      <c r="L38" s="54"/>
      <c r="M38" s="1133"/>
      <c r="N38" s="1134"/>
      <c r="O38" s="54"/>
      <c r="P38" s="54"/>
      <c r="Q38" s="54"/>
      <c r="R38" s="54"/>
      <c r="S38" s="54"/>
      <c r="T38" s="54"/>
      <c r="U38" s="54"/>
      <c r="V38" s="54"/>
      <c r="W38" s="54" t="s">
        <v>19</v>
      </c>
      <c r="X38" s="54"/>
      <c r="Y38" s="295"/>
    </row>
    <row r="39" spans="1:25" s="1" customFormat="1" ht="16.5" customHeight="1" thickBot="1" x14ac:dyDescent="0.3">
      <c r="A39" s="101">
        <f t="shared" si="2"/>
        <v>43876</v>
      </c>
      <c r="B39" s="143">
        <f t="shared" si="0"/>
        <v>6</v>
      </c>
      <c r="C39" s="143" t="str">
        <f t="shared" si="1"/>
        <v>Sa</v>
      </c>
      <c r="D39" s="54"/>
      <c r="E39" s="289" t="s">
        <v>163</v>
      </c>
      <c r="F39" s="54"/>
      <c r="G39" s="54"/>
      <c r="H39" s="54"/>
      <c r="I39" s="54"/>
      <c r="J39" s="289" t="s">
        <v>163</v>
      </c>
      <c r="K39" s="54"/>
      <c r="L39" s="54"/>
      <c r="M39" s="54"/>
      <c r="N39" s="54"/>
      <c r="O39" s="1045" t="s">
        <v>22</v>
      </c>
      <c r="P39" s="1139" t="s">
        <v>716</v>
      </c>
      <c r="Q39" s="1211"/>
      <c r="R39" s="54"/>
      <c r="S39" s="54"/>
      <c r="T39" s="1139" t="s">
        <v>716</v>
      </c>
      <c r="U39" s="1211"/>
      <c r="V39" s="54"/>
      <c r="W39" s="54"/>
      <c r="X39" s="54"/>
      <c r="Y39" s="1216" t="s">
        <v>773</v>
      </c>
    </row>
    <row r="40" spans="1:25" s="1" customFormat="1" ht="16.5" customHeight="1" thickBot="1" x14ac:dyDescent="0.3">
      <c r="A40" s="101">
        <f t="shared" si="2"/>
        <v>43877</v>
      </c>
      <c r="B40" s="143">
        <f t="shared" si="0"/>
        <v>7</v>
      </c>
      <c r="C40" s="143" t="str">
        <f t="shared" si="1"/>
        <v>So</v>
      </c>
      <c r="D40" s="54"/>
      <c r="E40" s="289" t="s">
        <v>163</v>
      </c>
      <c r="F40" s="54"/>
      <c r="G40" s="54"/>
      <c r="H40" s="54"/>
      <c r="I40" s="54"/>
      <c r="J40" s="289" t="s">
        <v>163</v>
      </c>
      <c r="K40" s="54"/>
      <c r="L40" s="54"/>
      <c r="M40" s="54"/>
      <c r="N40" s="54"/>
      <c r="O40" s="1046"/>
      <c r="P40" s="1212"/>
      <c r="Q40" s="1213"/>
      <c r="R40" s="54"/>
      <c r="S40" s="54"/>
      <c r="T40" s="1212"/>
      <c r="U40" s="1213"/>
      <c r="V40" s="54"/>
      <c r="W40" s="54"/>
      <c r="X40" s="54"/>
      <c r="Y40" s="1217"/>
    </row>
    <row r="41" spans="1:25" s="1" customFormat="1" ht="16.5" customHeight="1" thickBot="1" x14ac:dyDescent="0.3">
      <c r="A41" s="101">
        <f t="shared" si="2"/>
        <v>43883</v>
      </c>
      <c r="B41" s="143">
        <f t="shared" si="0"/>
        <v>6</v>
      </c>
      <c r="C41" s="143" t="str">
        <f t="shared" si="1"/>
        <v>Sa</v>
      </c>
      <c r="D41" s="54"/>
      <c r="E41" s="54"/>
      <c r="F41" s="54"/>
      <c r="G41" s="54"/>
      <c r="H41" s="54"/>
      <c r="I41" s="54"/>
      <c r="J41" s="54"/>
      <c r="K41" s="54"/>
      <c r="L41" s="54"/>
      <c r="M41" s="1225" t="s">
        <v>763</v>
      </c>
      <c r="N41" s="1132"/>
      <c r="O41" s="54"/>
      <c r="P41" s="255"/>
      <c r="Q41" s="255"/>
      <c r="R41" s="255"/>
      <c r="S41" s="255"/>
      <c r="T41" s="255"/>
      <c r="U41" s="255"/>
      <c r="V41" s="255"/>
      <c r="W41" s="255"/>
      <c r="X41" s="255"/>
      <c r="Y41" s="317" t="s">
        <v>208</v>
      </c>
    </row>
    <row r="42" spans="1:25" s="1" customFormat="1" ht="16.5" customHeight="1" thickBot="1" x14ac:dyDescent="0.3">
      <c r="A42" s="101">
        <f t="shared" si="2"/>
        <v>43884</v>
      </c>
      <c r="B42" s="143">
        <f t="shared" si="0"/>
        <v>7</v>
      </c>
      <c r="C42" s="143" t="str">
        <f t="shared" si="1"/>
        <v>So</v>
      </c>
      <c r="D42" s="54"/>
      <c r="E42" s="54"/>
      <c r="F42" s="54"/>
      <c r="G42" s="54"/>
      <c r="H42" s="54"/>
      <c r="I42" s="54"/>
      <c r="J42" s="54"/>
      <c r="K42" s="54"/>
      <c r="L42" s="54"/>
      <c r="M42" s="1133"/>
      <c r="N42" s="1134"/>
      <c r="O42" s="54"/>
      <c r="P42" s="255"/>
      <c r="Q42" s="255"/>
      <c r="R42" s="255"/>
      <c r="S42" s="255"/>
      <c r="T42" s="255"/>
      <c r="U42" s="255"/>
      <c r="V42" s="255"/>
      <c r="W42" s="255"/>
      <c r="X42" s="255"/>
      <c r="Y42" s="317"/>
    </row>
    <row r="43" spans="1:25" s="1" customFormat="1" ht="19.5" customHeight="1" thickBot="1" x14ac:dyDescent="0.3">
      <c r="A43" s="101">
        <f t="shared" si="2"/>
        <v>43890</v>
      </c>
      <c r="B43" s="143">
        <f t="shared" si="0"/>
        <v>6</v>
      </c>
      <c r="C43" s="143" t="str">
        <f t="shared" si="1"/>
        <v>Sa</v>
      </c>
      <c r="D43" s="54"/>
      <c r="E43" s="54"/>
      <c r="F43" s="54"/>
      <c r="G43" s="54"/>
      <c r="H43" s="54"/>
      <c r="I43" s="1223" t="s">
        <v>22</v>
      </c>
      <c r="J43" s="54"/>
      <c r="K43" s="54"/>
      <c r="L43" s="54"/>
      <c r="M43" s="1225" t="s">
        <v>764</v>
      </c>
      <c r="N43" s="1132"/>
      <c r="O43" s="54"/>
      <c r="P43" s="255"/>
      <c r="Q43" s="255"/>
      <c r="R43" s="255"/>
      <c r="S43" s="255"/>
      <c r="T43" s="255"/>
      <c r="U43" s="255"/>
      <c r="V43" s="255"/>
      <c r="W43" s="255"/>
      <c r="X43" s="255"/>
      <c r="Y43" s="1060" t="s">
        <v>775</v>
      </c>
    </row>
    <row r="44" spans="1:25" s="1" customFormat="1" ht="19.5" customHeight="1" thickBot="1" x14ac:dyDescent="0.3">
      <c r="A44" s="101">
        <f t="shared" si="2"/>
        <v>43891</v>
      </c>
      <c r="B44" s="143">
        <f t="shared" si="0"/>
        <v>7</v>
      </c>
      <c r="C44" s="143" t="str">
        <f t="shared" si="1"/>
        <v>So</v>
      </c>
      <c r="D44" s="54"/>
      <c r="E44" s="54"/>
      <c r="F44" s="54"/>
      <c r="G44" s="54"/>
      <c r="H44" s="54"/>
      <c r="I44" s="1224"/>
      <c r="J44" s="54"/>
      <c r="K44" s="54"/>
      <c r="L44" s="54"/>
      <c r="M44" s="1133"/>
      <c r="N44" s="1134"/>
      <c r="O44" s="278"/>
      <c r="P44" s="255"/>
      <c r="Q44" s="255"/>
      <c r="R44" s="255"/>
      <c r="S44" s="255"/>
      <c r="T44" s="255"/>
      <c r="U44" s="255"/>
      <c r="V44" s="255"/>
      <c r="W44" s="255"/>
      <c r="X44" s="255"/>
      <c r="Y44" s="1210"/>
    </row>
    <row r="45" spans="1:25" s="1" customFormat="1" ht="16.5" customHeight="1" thickBot="1" x14ac:dyDescent="0.3">
      <c r="A45" s="101">
        <f t="shared" si="2"/>
        <v>43897</v>
      </c>
      <c r="B45" s="143">
        <f t="shared" si="0"/>
        <v>6</v>
      </c>
      <c r="C45" s="143" t="str">
        <f t="shared" si="1"/>
        <v>Sa</v>
      </c>
      <c r="D45" s="1221" t="s">
        <v>22</v>
      </c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1139" t="s">
        <v>716</v>
      </c>
      <c r="S45" s="1211"/>
      <c r="T45" s="54"/>
      <c r="U45" s="54"/>
      <c r="V45" s="54"/>
      <c r="W45" s="54"/>
      <c r="X45" s="54" t="s">
        <v>19</v>
      </c>
      <c r="Y45" s="968" t="s">
        <v>774</v>
      </c>
    </row>
    <row r="46" spans="1:25" s="1" customFormat="1" ht="16.5" customHeight="1" thickBot="1" x14ac:dyDescent="0.3">
      <c r="A46" s="101">
        <f t="shared" si="2"/>
        <v>43898</v>
      </c>
      <c r="B46" s="143">
        <f t="shared" si="0"/>
        <v>7</v>
      </c>
      <c r="C46" s="143" t="str">
        <f t="shared" si="1"/>
        <v>So</v>
      </c>
      <c r="D46" s="1222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1212"/>
      <c r="S46" s="1213"/>
      <c r="T46" s="54"/>
      <c r="U46" s="54"/>
      <c r="V46" s="54"/>
      <c r="W46" s="54"/>
      <c r="X46" s="54"/>
      <c r="Y46" s="969"/>
    </row>
    <row r="47" spans="1:25" s="1" customFormat="1" ht="16.5" customHeight="1" thickBot="1" x14ac:dyDescent="0.3">
      <c r="A47" s="101">
        <f t="shared" si="2"/>
        <v>43904</v>
      </c>
      <c r="B47" s="143">
        <f t="shared" si="0"/>
        <v>6</v>
      </c>
      <c r="C47" s="143" t="str">
        <f t="shared" si="1"/>
        <v>Sa</v>
      </c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1199" t="s">
        <v>22</v>
      </c>
      <c r="U47" s="1200"/>
      <c r="V47" s="54"/>
      <c r="W47" s="54"/>
      <c r="X47" s="54"/>
      <c r="Y47" s="334" t="s">
        <v>727</v>
      </c>
    </row>
    <row r="48" spans="1:25" s="1" customFormat="1" ht="16.5" customHeight="1" thickBot="1" x14ac:dyDescent="0.3">
      <c r="A48" s="101">
        <f t="shared" si="2"/>
        <v>43905</v>
      </c>
      <c r="B48" s="143">
        <f t="shared" si="0"/>
        <v>7</v>
      </c>
      <c r="C48" s="143" t="str">
        <f t="shared" si="1"/>
        <v>So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1201"/>
      <c r="U48" s="1202"/>
      <c r="V48" s="54"/>
      <c r="W48" s="54"/>
      <c r="X48" s="54"/>
      <c r="Y48" s="334" t="s">
        <v>727</v>
      </c>
    </row>
    <row r="49" spans="1:26" s="1" customFormat="1" ht="16.5" customHeight="1" thickBot="1" x14ac:dyDescent="0.3">
      <c r="A49" s="101">
        <f t="shared" si="2"/>
        <v>43911</v>
      </c>
      <c r="B49" s="143">
        <f t="shared" si="0"/>
        <v>6</v>
      </c>
      <c r="C49" s="158" t="str">
        <f t="shared" si="1"/>
        <v>Sa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980" t="s">
        <v>22</v>
      </c>
      <c r="Q49" s="981"/>
      <c r="R49" s="54"/>
      <c r="S49" s="54"/>
      <c r="T49" s="54"/>
      <c r="U49" s="54"/>
      <c r="V49" s="54"/>
      <c r="W49" s="54"/>
      <c r="X49" s="54"/>
      <c r="Y49" s="339" t="s">
        <v>771</v>
      </c>
    </row>
    <row r="50" spans="1:26" s="1" customFormat="1" ht="16.5" customHeight="1" thickBot="1" x14ac:dyDescent="0.3">
      <c r="A50" s="101">
        <f t="shared" si="2"/>
        <v>43912</v>
      </c>
      <c r="B50" s="143">
        <f t="shared" si="0"/>
        <v>7</v>
      </c>
      <c r="C50" s="158" t="str">
        <f t="shared" si="1"/>
        <v>So</v>
      </c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982"/>
      <c r="Q50" s="983"/>
      <c r="R50" s="54"/>
      <c r="S50" s="54"/>
      <c r="T50" s="54"/>
      <c r="U50" s="54"/>
      <c r="V50" s="54"/>
      <c r="W50" s="54"/>
      <c r="X50" s="291"/>
      <c r="Y50" s="340" t="s">
        <v>772</v>
      </c>
    </row>
    <row r="51" spans="1:26" s="1" customFormat="1" ht="16.5" customHeight="1" thickBot="1" x14ac:dyDescent="0.3">
      <c r="A51" s="101">
        <f t="shared" si="2"/>
        <v>43918</v>
      </c>
      <c r="B51" s="143">
        <f t="shared" si="0"/>
        <v>6</v>
      </c>
      <c r="C51" s="143" t="str">
        <f t="shared" si="1"/>
        <v>Sa</v>
      </c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207"/>
      <c r="Q51" s="54"/>
      <c r="R51" s="1203" t="s">
        <v>22</v>
      </c>
      <c r="S51" s="1204"/>
      <c r="T51" s="54"/>
      <c r="U51" s="54"/>
      <c r="V51" s="54"/>
      <c r="W51" s="54"/>
      <c r="X51" s="54"/>
      <c r="Y51" s="337" t="s">
        <v>769</v>
      </c>
      <c r="Z51" s="335"/>
    </row>
    <row r="52" spans="1:26" s="1" customFormat="1" ht="16.5" customHeight="1" thickBot="1" x14ac:dyDescent="0.3">
      <c r="A52" s="101">
        <f t="shared" si="2"/>
        <v>43919</v>
      </c>
      <c r="B52" s="143">
        <f t="shared" si="0"/>
        <v>7</v>
      </c>
      <c r="C52" s="143" t="str">
        <f t="shared" si="1"/>
        <v>So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207"/>
      <c r="Q52" s="54"/>
      <c r="R52" s="1205"/>
      <c r="S52" s="1206"/>
      <c r="T52" s="54"/>
      <c r="U52" s="54"/>
      <c r="V52" s="54"/>
      <c r="W52" s="54"/>
      <c r="X52" s="316"/>
      <c r="Y52" s="338" t="s">
        <v>770</v>
      </c>
      <c r="Z52" s="335"/>
    </row>
    <row r="53" spans="1:26" s="1" customFormat="1" ht="31.5" customHeight="1" thickBot="1" x14ac:dyDescent="0.3">
      <c r="A53" s="101">
        <f t="shared" si="2"/>
        <v>43925</v>
      </c>
      <c r="B53" s="143">
        <f t="shared" si="0"/>
        <v>6</v>
      </c>
      <c r="C53" s="143" t="str">
        <f t="shared" si="1"/>
        <v>Sa</v>
      </c>
      <c r="D53" s="54"/>
      <c r="E53" s="54"/>
      <c r="F53" s="54"/>
      <c r="G53" s="54"/>
      <c r="H53" s="54"/>
      <c r="I53" s="54"/>
      <c r="J53" s="54"/>
      <c r="K53" s="54"/>
      <c r="L53" s="54"/>
      <c r="M53" s="1199" t="s">
        <v>22</v>
      </c>
      <c r="N53" s="1200"/>
      <c r="O53" s="54"/>
      <c r="P53" s="207"/>
      <c r="Q53" s="54"/>
      <c r="R53" s="300"/>
      <c r="S53" s="300"/>
      <c r="T53" s="54"/>
      <c r="U53" s="54"/>
      <c r="V53" s="54"/>
      <c r="W53" s="54"/>
      <c r="X53" s="98"/>
      <c r="Y53" s="1214" t="s">
        <v>768</v>
      </c>
    </row>
    <row r="54" spans="1:26" s="1" customFormat="1" ht="30.75" customHeight="1" thickBot="1" x14ac:dyDescent="0.3">
      <c r="A54" s="100">
        <f t="shared" si="2"/>
        <v>43926</v>
      </c>
      <c r="B54" s="143">
        <f t="shared" si="0"/>
        <v>7</v>
      </c>
      <c r="C54" s="143" t="str">
        <f t="shared" si="1"/>
        <v>So</v>
      </c>
      <c r="D54" s="54"/>
      <c r="E54" s="54"/>
      <c r="F54" s="54"/>
      <c r="G54" s="54"/>
      <c r="H54" s="54"/>
      <c r="I54" s="54"/>
      <c r="J54" s="54"/>
      <c r="K54" s="54"/>
      <c r="L54" s="54"/>
      <c r="M54" s="1201"/>
      <c r="N54" s="1202"/>
      <c r="O54" s="54"/>
      <c r="P54" s="207"/>
      <c r="Q54" s="54"/>
      <c r="R54" s="300"/>
      <c r="S54" s="300"/>
      <c r="T54" s="54"/>
      <c r="U54" s="54"/>
      <c r="V54" s="54"/>
      <c r="W54" s="54"/>
      <c r="X54" s="98"/>
      <c r="Y54" s="1215"/>
    </row>
    <row r="55" spans="1:26" s="1" customFormat="1" ht="12.75" customHeight="1" x14ac:dyDescent="0.2">
      <c r="A55" s="20"/>
      <c r="B55" s="20"/>
      <c r="C55" s="20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341"/>
    </row>
    <row r="56" spans="1:26" s="1" customFormat="1" ht="12" x14ac:dyDescent="0.2">
      <c r="A56" s="20"/>
      <c r="B56" s="20"/>
      <c r="C56" s="20"/>
      <c r="D56" s="15"/>
      <c r="E56" s="15"/>
      <c r="F56" s="15"/>
      <c r="G56" s="15"/>
      <c r="H56" s="15"/>
      <c r="I56" s="15"/>
      <c r="J56" s="15"/>
      <c r="K56" s="15"/>
      <c r="L56" s="15"/>
      <c r="M56" s="14"/>
      <c r="N56" s="16"/>
      <c r="O56" s="16"/>
      <c r="P56" s="15"/>
      <c r="Q56" s="15"/>
      <c r="R56" s="15"/>
      <c r="S56" s="15"/>
      <c r="T56" s="16"/>
      <c r="U56" s="16"/>
      <c r="V56" s="15"/>
      <c r="W56" s="15"/>
      <c r="X56" s="15"/>
      <c r="Y56" s="18"/>
    </row>
    <row r="57" spans="1:26" s="1" customFormat="1" ht="12" x14ac:dyDescent="0.2">
      <c r="A57" s="20"/>
      <c r="B57" s="20"/>
      <c r="C57" s="20"/>
      <c r="D57" s="15"/>
      <c r="E57" s="15"/>
      <c r="F57" s="15"/>
      <c r="G57" s="15"/>
      <c r="H57" s="15"/>
      <c r="I57" s="15"/>
      <c r="J57" s="15"/>
      <c r="K57" s="15"/>
      <c r="L57" s="15"/>
      <c r="M57" s="14"/>
      <c r="N57" s="16"/>
      <c r="O57" s="16"/>
      <c r="P57" s="15"/>
      <c r="Q57" s="15"/>
      <c r="R57" s="15"/>
      <c r="S57" s="15"/>
      <c r="T57" s="16"/>
      <c r="U57" s="16"/>
      <c r="V57" s="15"/>
      <c r="W57" s="15"/>
      <c r="X57" s="15"/>
      <c r="Y57" s="18"/>
    </row>
    <row r="58" spans="1:26" s="1" customFormat="1" ht="12" x14ac:dyDescent="0.2">
      <c r="A58" s="20"/>
      <c r="B58" s="20"/>
      <c r="C58" s="20"/>
      <c r="D58" s="15"/>
      <c r="E58" s="15"/>
      <c r="F58" s="15"/>
      <c r="G58" s="15"/>
      <c r="H58" s="15"/>
      <c r="I58" s="15"/>
      <c r="J58" s="15"/>
      <c r="K58" s="15"/>
      <c r="L58" s="15"/>
      <c r="M58" s="14"/>
      <c r="N58" s="16"/>
      <c r="O58" s="16"/>
      <c r="P58" s="15"/>
      <c r="Q58" s="15"/>
      <c r="R58" s="15"/>
      <c r="S58" s="15"/>
      <c r="T58" s="16"/>
      <c r="U58" s="16"/>
      <c r="V58" s="15"/>
      <c r="W58" s="15"/>
      <c r="X58" s="15"/>
      <c r="Y58" s="18"/>
    </row>
    <row r="59" spans="1:26" s="1" customFormat="1" ht="12" x14ac:dyDescent="0.2">
      <c r="A59" s="20"/>
      <c r="B59" s="20"/>
      <c r="C59" s="20"/>
      <c r="D59" s="15"/>
      <c r="E59" s="15"/>
      <c r="F59" s="15"/>
      <c r="G59" s="15"/>
      <c r="H59" s="15"/>
      <c r="I59" s="15"/>
      <c r="J59" s="15"/>
      <c r="K59" s="14"/>
      <c r="L59" s="16"/>
      <c r="M59" s="14"/>
      <c r="N59" s="16"/>
      <c r="O59" s="16"/>
      <c r="P59" s="16"/>
      <c r="Q59" s="16"/>
      <c r="R59" s="15"/>
      <c r="S59" s="15"/>
      <c r="T59" s="15"/>
      <c r="U59" s="15"/>
      <c r="V59" s="15"/>
      <c r="W59" s="15"/>
      <c r="X59" s="15"/>
      <c r="Y59" s="18"/>
    </row>
    <row r="60" spans="1:26" s="1" customFormat="1" ht="12" x14ac:dyDescent="0.2">
      <c r="A60" s="20"/>
      <c r="B60" s="20"/>
      <c r="C60" s="20"/>
      <c r="D60" s="15"/>
      <c r="E60" s="15"/>
      <c r="F60" s="15"/>
      <c r="G60" s="15"/>
      <c r="H60" s="15"/>
      <c r="I60" s="15"/>
      <c r="J60" s="15"/>
      <c r="K60" s="14"/>
      <c r="L60" s="16"/>
      <c r="M60" s="14"/>
      <c r="N60" s="16"/>
      <c r="O60" s="16"/>
      <c r="P60" s="16"/>
      <c r="Q60" s="16"/>
      <c r="R60" s="15"/>
      <c r="S60" s="15"/>
      <c r="T60" s="15"/>
      <c r="U60" s="15"/>
      <c r="V60" s="15"/>
      <c r="W60" s="15"/>
      <c r="X60" s="15"/>
      <c r="Y60" s="18"/>
    </row>
    <row r="61" spans="1:26" s="1" customFormat="1" ht="12" x14ac:dyDescent="0.2">
      <c r="A61" s="20"/>
      <c r="B61" s="20"/>
      <c r="C61" s="20"/>
      <c r="D61" s="15"/>
      <c r="E61" s="15"/>
      <c r="F61" s="15"/>
      <c r="G61" s="15"/>
      <c r="H61" s="15"/>
      <c r="I61" s="15"/>
      <c r="J61" s="15"/>
      <c r="K61" s="14"/>
      <c r="L61" s="16"/>
      <c r="M61" s="14"/>
      <c r="N61" s="16"/>
      <c r="O61" s="16"/>
      <c r="P61" s="16"/>
      <c r="Q61" s="16"/>
      <c r="R61" s="15"/>
      <c r="S61" s="15"/>
      <c r="T61" s="15"/>
      <c r="U61" s="15"/>
      <c r="V61" s="15"/>
      <c r="W61" s="15"/>
      <c r="X61" s="15"/>
      <c r="Y61" s="18"/>
    </row>
    <row r="62" spans="1:26" s="1" customFormat="1" ht="12" x14ac:dyDescent="0.2">
      <c r="A62" s="20"/>
      <c r="B62" s="20"/>
      <c r="C62" s="20"/>
      <c r="D62" s="15"/>
      <c r="E62" s="15"/>
      <c r="F62" s="15"/>
      <c r="G62" s="15"/>
      <c r="H62" s="16"/>
      <c r="I62" s="15"/>
      <c r="J62" s="15"/>
      <c r="K62" s="15"/>
      <c r="L62" s="15"/>
      <c r="M62" s="15"/>
      <c r="N62" s="16"/>
      <c r="O62" s="16"/>
      <c r="P62" s="15"/>
      <c r="Q62" s="15"/>
      <c r="R62" s="16"/>
      <c r="S62" s="16"/>
      <c r="T62" s="15"/>
      <c r="U62" s="15"/>
      <c r="V62" s="15"/>
      <c r="W62" s="15"/>
      <c r="X62" s="15"/>
      <c r="Y62" s="18"/>
    </row>
    <row r="63" spans="1:26" s="1" customFormat="1" ht="12" x14ac:dyDescent="0.2">
      <c r="A63" s="20"/>
      <c r="B63" s="20"/>
      <c r="C63" s="20"/>
      <c r="D63" s="15"/>
      <c r="E63" s="15"/>
      <c r="F63" s="15"/>
      <c r="G63" s="15"/>
      <c r="H63" s="16"/>
      <c r="I63" s="15"/>
      <c r="J63" s="15"/>
      <c r="K63" s="15"/>
      <c r="L63" s="15"/>
      <c r="M63" s="15"/>
      <c r="N63" s="16"/>
      <c r="O63" s="16"/>
      <c r="P63" s="15"/>
      <c r="Q63" s="15"/>
      <c r="R63" s="16"/>
      <c r="S63" s="16"/>
      <c r="T63" s="15"/>
      <c r="U63" s="15"/>
      <c r="V63" s="15"/>
      <c r="W63" s="15"/>
      <c r="X63" s="15"/>
      <c r="Y63" s="18"/>
    </row>
    <row r="64" spans="1:26" s="1" customFormat="1" ht="12" x14ac:dyDescent="0.2">
      <c r="A64" s="20"/>
      <c r="B64" s="20"/>
      <c r="C64" s="20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8"/>
    </row>
    <row r="65" spans="15:15" s="1" customFormat="1" ht="11.25" x14ac:dyDescent="0.2">
      <c r="O65" s="248"/>
    </row>
    <row r="66" spans="15:15" s="1" customFormat="1" ht="11.25" x14ac:dyDescent="0.2">
      <c r="O66" s="248"/>
    </row>
    <row r="67" spans="15:15" s="1" customFormat="1" ht="11.25" x14ac:dyDescent="0.2">
      <c r="O67" s="248"/>
    </row>
    <row r="68" spans="15:15" s="1" customFormat="1" ht="11.25" x14ac:dyDescent="0.2">
      <c r="O68" s="248"/>
    </row>
    <row r="69" spans="15:15" s="1" customFormat="1" ht="11.25" x14ac:dyDescent="0.2">
      <c r="O69" s="248"/>
    </row>
    <row r="70" spans="15:15" s="1" customFormat="1" ht="11.25" x14ac:dyDescent="0.2">
      <c r="O70" s="248"/>
    </row>
    <row r="71" spans="15:15" s="1" customFormat="1" ht="11.25" x14ac:dyDescent="0.2">
      <c r="O71" s="248"/>
    </row>
  </sheetData>
  <mergeCells count="24">
    <mergeCell ref="P4:Q4"/>
    <mergeCell ref="R4:S4"/>
    <mergeCell ref="T4:U4"/>
    <mergeCell ref="D15:O15"/>
    <mergeCell ref="D45:D46"/>
    <mergeCell ref="I43:I44"/>
    <mergeCell ref="O39:O40"/>
    <mergeCell ref="O4:O5"/>
    <mergeCell ref="M37:N38"/>
    <mergeCell ref="M41:N42"/>
    <mergeCell ref="O33:O34"/>
    <mergeCell ref="M43:N44"/>
    <mergeCell ref="T47:U48"/>
    <mergeCell ref="P49:Q50"/>
    <mergeCell ref="R51:S52"/>
    <mergeCell ref="M53:N54"/>
    <mergeCell ref="Y28:Y30"/>
    <mergeCell ref="Y43:Y44"/>
    <mergeCell ref="P39:Q40"/>
    <mergeCell ref="T39:U40"/>
    <mergeCell ref="R45:S46"/>
    <mergeCell ref="Y53:Y54"/>
    <mergeCell ref="Y39:Y40"/>
    <mergeCell ref="Y45:Y46"/>
  </mergeCells>
  <printOptions gridLines="1"/>
  <pageMargins left="0.19685039370078741" right="0.15748031496062992" top="0.27559055118110237" bottom="0.47244094488188981" header="0.19685039370078741" footer="0.23622047244094491"/>
  <pageSetup paperSize="9" scale="80" orientation="portrait" r:id="rId1"/>
  <headerFooter alignWithMargins="0">
    <oddFooter>&amp;CDM=Deutsche Meisterschaft, SDM=Süddeutsche Meisterschaft, BM=Bundesmeisterschaft, AS=Aufstiegsspiele
Erstellt von Schäffer, Axel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3"/>
  <sheetViews>
    <sheetView workbookViewId="0">
      <pane xSplit="2" ySplit="1" topLeftCell="C34" activePane="bottomRight" state="frozen"/>
      <selection pane="topRight" activeCell="C1" sqref="C1"/>
      <selection pane="bottomLeft" activeCell="A2" sqref="A2"/>
      <selection pane="bottomRight" activeCell="D63" sqref="D63"/>
    </sheetView>
  </sheetViews>
  <sheetFormatPr baseColWidth="10" defaultColWidth="11.42578125" defaultRowHeight="12.75" x14ac:dyDescent="0.2"/>
  <cols>
    <col min="1" max="1" width="11.42578125" style="200"/>
    <col min="2" max="2" width="11.42578125" style="201"/>
    <col min="3" max="3" width="56" style="202" customWidth="1"/>
    <col min="4" max="4" width="28.5703125" style="202" customWidth="1"/>
    <col min="5" max="16384" width="11.42578125" style="201"/>
  </cols>
  <sheetData>
    <row r="1" spans="1:4" s="198" customFormat="1" x14ac:dyDescent="0.2">
      <c r="A1" s="197" t="s">
        <v>269</v>
      </c>
      <c r="B1" s="198" t="s">
        <v>270</v>
      </c>
      <c r="C1" s="199" t="s">
        <v>273</v>
      </c>
      <c r="D1" s="199" t="s">
        <v>271</v>
      </c>
    </row>
    <row r="2" spans="1:4" x14ac:dyDescent="0.2">
      <c r="A2" s="200">
        <v>38762</v>
      </c>
      <c r="B2" s="201" t="s">
        <v>272</v>
      </c>
      <c r="C2" s="202" t="s">
        <v>274</v>
      </c>
      <c r="D2" s="202" t="s">
        <v>275</v>
      </c>
    </row>
    <row r="3" spans="1:4" ht="25.5" x14ac:dyDescent="0.2">
      <c r="A3" s="200">
        <v>38904</v>
      </c>
      <c r="B3" s="201" t="s">
        <v>272</v>
      </c>
      <c r="C3" s="202" t="s">
        <v>326</v>
      </c>
      <c r="D3" s="202" t="s">
        <v>322</v>
      </c>
    </row>
    <row r="4" spans="1:4" ht="25.5" x14ac:dyDescent="0.2">
      <c r="A4" s="200">
        <v>39463</v>
      </c>
      <c r="B4" s="201" t="s">
        <v>272</v>
      </c>
      <c r="C4" s="202" t="s">
        <v>338</v>
      </c>
    </row>
    <row r="5" spans="1:4" x14ac:dyDescent="0.2">
      <c r="A5" s="200">
        <v>39484</v>
      </c>
      <c r="B5" s="201" t="s">
        <v>524</v>
      </c>
      <c r="C5" s="202" t="s">
        <v>357</v>
      </c>
      <c r="D5" s="202" t="s">
        <v>358</v>
      </c>
    </row>
    <row r="6" spans="1:4" x14ac:dyDescent="0.2">
      <c r="A6" s="200">
        <v>39486</v>
      </c>
      <c r="B6" s="201" t="s">
        <v>272</v>
      </c>
      <c r="C6" s="202" t="s">
        <v>364</v>
      </c>
      <c r="D6" s="202" t="s">
        <v>322</v>
      </c>
    </row>
    <row r="7" spans="1:4" x14ac:dyDescent="0.2">
      <c r="A7" s="200">
        <v>39848</v>
      </c>
      <c r="B7" s="201" t="s">
        <v>524</v>
      </c>
      <c r="C7" s="202" t="s">
        <v>376</v>
      </c>
      <c r="D7" s="202" t="s">
        <v>358</v>
      </c>
    </row>
    <row r="8" spans="1:4" x14ac:dyDescent="0.2">
      <c r="A8" s="200">
        <v>40014</v>
      </c>
      <c r="B8" s="201" t="s">
        <v>524</v>
      </c>
      <c r="C8" s="202" t="s">
        <v>388</v>
      </c>
      <c r="D8" s="202" t="s">
        <v>358</v>
      </c>
    </row>
    <row r="9" spans="1:4" x14ac:dyDescent="0.2">
      <c r="A9" s="200">
        <v>40079</v>
      </c>
      <c r="B9" s="201" t="s">
        <v>524</v>
      </c>
      <c r="C9" s="202" t="s">
        <v>389</v>
      </c>
      <c r="D9" s="202" t="s">
        <v>358</v>
      </c>
    </row>
    <row r="10" spans="1:4" x14ac:dyDescent="0.2">
      <c r="A10" s="200">
        <v>40403</v>
      </c>
      <c r="B10" s="201" t="s">
        <v>272</v>
      </c>
      <c r="C10" s="202" t="s">
        <v>418</v>
      </c>
    </row>
    <row r="11" spans="1:4" x14ac:dyDescent="0.2">
      <c r="A11" s="200">
        <v>40484</v>
      </c>
      <c r="B11" s="201" t="s">
        <v>272</v>
      </c>
      <c r="C11" s="202" t="s">
        <v>430</v>
      </c>
    </row>
    <row r="12" spans="1:4" x14ac:dyDescent="0.2">
      <c r="A12" s="200">
        <v>40484</v>
      </c>
      <c r="B12" s="201" t="s">
        <v>272</v>
      </c>
      <c r="C12" s="202" t="s">
        <v>431</v>
      </c>
      <c r="D12" s="202" t="s">
        <v>358</v>
      </c>
    </row>
    <row r="13" spans="1:4" x14ac:dyDescent="0.2">
      <c r="A13" s="200">
        <v>40813</v>
      </c>
      <c r="B13" s="201" t="s">
        <v>272</v>
      </c>
      <c r="C13" s="202" t="s">
        <v>458</v>
      </c>
    </row>
    <row r="14" spans="1:4" x14ac:dyDescent="0.2">
      <c r="A14" s="200">
        <v>40926</v>
      </c>
      <c r="B14" s="201" t="s">
        <v>524</v>
      </c>
      <c r="C14" s="202" t="s">
        <v>491</v>
      </c>
      <c r="D14" s="202" t="s">
        <v>358</v>
      </c>
    </row>
    <row r="15" spans="1:4" ht="25.5" x14ac:dyDescent="0.2">
      <c r="A15" s="200">
        <v>40953</v>
      </c>
      <c r="B15" s="201" t="s">
        <v>272</v>
      </c>
      <c r="C15" s="202" t="s">
        <v>502</v>
      </c>
    </row>
    <row r="16" spans="1:4" x14ac:dyDescent="0.2">
      <c r="A16" s="200">
        <v>40978</v>
      </c>
      <c r="B16" s="201" t="s">
        <v>272</v>
      </c>
      <c r="C16" s="202" t="s">
        <v>522</v>
      </c>
    </row>
    <row r="17" spans="1:4" x14ac:dyDescent="0.2">
      <c r="A17" s="200">
        <v>41120</v>
      </c>
      <c r="B17" s="201" t="s">
        <v>272</v>
      </c>
      <c r="C17" s="202" t="s">
        <v>523</v>
      </c>
    </row>
    <row r="18" spans="1:4" x14ac:dyDescent="0.2">
      <c r="A18" s="200">
        <v>41136</v>
      </c>
      <c r="B18" s="201" t="s">
        <v>524</v>
      </c>
      <c r="C18" s="202" t="s">
        <v>525</v>
      </c>
      <c r="D18" s="202" t="s">
        <v>358</v>
      </c>
    </row>
    <row r="19" spans="1:4" ht="25.5" x14ac:dyDescent="0.2">
      <c r="A19" s="200">
        <v>41233</v>
      </c>
      <c r="B19" s="201" t="s">
        <v>272</v>
      </c>
      <c r="C19" s="202" t="s">
        <v>530</v>
      </c>
      <c r="D19" s="202" t="s">
        <v>531</v>
      </c>
    </row>
    <row r="20" spans="1:4" x14ac:dyDescent="0.2">
      <c r="A20" s="200">
        <v>41505</v>
      </c>
      <c r="B20" s="251" t="s">
        <v>272</v>
      </c>
      <c r="C20" s="252" t="s">
        <v>548</v>
      </c>
      <c r="D20" s="202" t="s">
        <v>358</v>
      </c>
    </row>
    <row r="21" spans="1:4" x14ac:dyDescent="0.2">
      <c r="A21" s="200">
        <v>41522</v>
      </c>
      <c r="B21" s="201" t="s">
        <v>554</v>
      </c>
      <c r="C21" s="252" t="s">
        <v>548</v>
      </c>
      <c r="D21" s="202" t="s">
        <v>358</v>
      </c>
    </row>
    <row r="22" spans="1:4" x14ac:dyDescent="0.2">
      <c r="A22" s="200">
        <v>41651</v>
      </c>
      <c r="B22" s="201" t="s">
        <v>554</v>
      </c>
      <c r="C22" s="252" t="s">
        <v>560</v>
      </c>
      <c r="D22" s="252" t="s">
        <v>559</v>
      </c>
    </row>
    <row r="23" spans="1:4" x14ac:dyDescent="0.2">
      <c r="A23" s="200">
        <v>41651</v>
      </c>
      <c r="B23" s="201" t="s">
        <v>554</v>
      </c>
      <c r="C23" s="252" t="s">
        <v>561</v>
      </c>
      <c r="D23" s="252" t="s">
        <v>606</v>
      </c>
    </row>
    <row r="24" spans="1:4" x14ac:dyDescent="0.2">
      <c r="A24" s="200">
        <v>41822</v>
      </c>
      <c r="B24" s="201" t="s">
        <v>272</v>
      </c>
      <c r="C24" s="252" t="s">
        <v>566</v>
      </c>
    </row>
    <row r="25" spans="1:4" x14ac:dyDescent="0.2">
      <c r="A25" s="200">
        <v>41823</v>
      </c>
      <c r="B25" s="201" t="s">
        <v>554</v>
      </c>
      <c r="C25" s="202" t="s">
        <v>583</v>
      </c>
      <c r="D25" s="202" t="s">
        <v>358</v>
      </c>
    </row>
    <row r="26" spans="1:4" x14ac:dyDescent="0.2">
      <c r="A26" s="200">
        <v>41882</v>
      </c>
      <c r="B26" s="201" t="s">
        <v>554</v>
      </c>
      <c r="C26" s="202" t="s">
        <v>584</v>
      </c>
      <c r="D26" s="202" t="s">
        <v>358</v>
      </c>
    </row>
    <row r="27" spans="1:4" x14ac:dyDescent="0.2">
      <c r="A27" s="200">
        <v>41954</v>
      </c>
      <c r="B27" s="251" t="s">
        <v>554</v>
      </c>
      <c r="C27" s="252" t="s">
        <v>604</v>
      </c>
    </row>
    <row r="28" spans="1:4" x14ac:dyDescent="0.2">
      <c r="A28" s="200">
        <v>41954</v>
      </c>
      <c r="B28" s="251" t="s">
        <v>554</v>
      </c>
      <c r="C28" s="252" t="s">
        <v>605</v>
      </c>
      <c r="D28" s="252" t="s">
        <v>606</v>
      </c>
    </row>
    <row r="29" spans="1:4" x14ac:dyDescent="0.2">
      <c r="A29" s="200">
        <v>42073</v>
      </c>
      <c r="B29" s="201" t="s">
        <v>272</v>
      </c>
      <c r="C29" s="252" t="s">
        <v>619</v>
      </c>
    </row>
    <row r="30" spans="1:4" x14ac:dyDescent="0.2">
      <c r="A30" s="200">
        <v>42365</v>
      </c>
      <c r="B30" s="201" t="s">
        <v>272</v>
      </c>
      <c r="C30" s="202" t="s">
        <v>628</v>
      </c>
      <c r="D30" s="202" t="s">
        <v>275</v>
      </c>
    </row>
    <row r="31" spans="1:4" x14ac:dyDescent="0.2">
      <c r="A31" s="200">
        <v>42368</v>
      </c>
      <c r="B31" s="201" t="s">
        <v>554</v>
      </c>
      <c r="C31" s="252" t="s">
        <v>637</v>
      </c>
      <c r="D31" s="252" t="s">
        <v>559</v>
      </c>
    </row>
    <row r="32" spans="1:4" x14ac:dyDescent="0.2">
      <c r="A32" s="200">
        <v>42654</v>
      </c>
      <c r="B32" s="251" t="s">
        <v>554</v>
      </c>
      <c r="C32" s="252" t="s">
        <v>655</v>
      </c>
      <c r="D32" s="252" t="s">
        <v>559</v>
      </c>
    </row>
    <row r="33" spans="1:4" x14ac:dyDescent="0.2">
      <c r="A33" s="200">
        <v>42677</v>
      </c>
      <c r="B33" s="201" t="s">
        <v>272</v>
      </c>
      <c r="C33" s="252" t="s">
        <v>671</v>
      </c>
    </row>
    <row r="34" spans="1:4" x14ac:dyDescent="0.2">
      <c r="A34" s="200">
        <v>42849</v>
      </c>
      <c r="B34" s="201" t="s">
        <v>554</v>
      </c>
      <c r="C34" s="202" t="s">
        <v>688</v>
      </c>
      <c r="D34" s="202" t="s">
        <v>358</v>
      </c>
    </row>
    <row r="35" spans="1:4" x14ac:dyDescent="0.2">
      <c r="A35" s="200">
        <v>42976</v>
      </c>
      <c r="B35" s="201" t="s">
        <v>554</v>
      </c>
      <c r="C35" s="202" t="s">
        <v>687</v>
      </c>
      <c r="D35" s="202" t="s">
        <v>275</v>
      </c>
    </row>
    <row r="36" spans="1:4" x14ac:dyDescent="0.2">
      <c r="A36" s="200">
        <v>43154</v>
      </c>
      <c r="B36" s="201" t="s">
        <v>554</v>
      </c>
      <c r="C36" s="252" t="s">
        <v>722</v>
      </c>
      <c r="D36" s="252" t="s">
        <v>559</v>
      </c>
    </row>
    <row r="37" spans="1:4" x14ac:dyDescent="0.2">
      <c r="A37" s="200">
        <v>43157</v>
      </c>
      <c r="B37" s="201" t="s">
        <v>272</v>
      </c>
      <c r="C37" s="202" t="s">
        <v>717</v>
      </c>
    </row>
    <row r="38" spans="1:4" x14ac:dyDescent="0.2">
      <c r="A38" s="322">
        <v>43372</v>
      </c>
      <c r="B38" s="201" t="s">
        <v>554</v>
      </c>
      <c r="C38" s="252" t="s">
        <v>723</v>
      </c>
      <c r="D38" s="252" t="s">
        <v>724</v>
      </c>
    </row>
    <row r="39" spans="1:4" x14ac:dyDescent="0.2">
      <c r="A39" s="200">
        <v>43467</v>
      </c>
      <c r="B39" s="201" t="s">
        <v>554</v>
      </c>
      <c r="C39" s="252" t="s">
        <v>733</v>
      </c>
      <c r="D39" s="202" t="s">
        <v>275</v>
      </c>
    </row>
    <row r="40" spans="1:4" x14ac:dyDescent="0.2">
      <c r="A40" s="200">
        <v>43519</v>
      </c>
      <c r="B40" s="201" t="s">
        <v>554</v>
      </c>
      <c r="C40" s="202" t="s">
        <v>735</v>
      </c>
      <c r="D40" s="202" t="s">
        <v>736</v>
      </c>
    </row>
    <row r="41" spans="1:4" x14ac:dyDescent="0.2">
      <c r="A41" s="200">
        <v>43693</v>
      </c>
      <c r="B41" s="201" t="s">
        <v>554</v>
      </c>
      <c r="C41" s="252" t="s">
        <v>748</v>
      </c>
      <c r="D41" s="202" t="s">
        <v>275</v>
      </c>
    </row>
    <row r="42" spans="1:4" x14ac:dyDescent="0.2">
      <c r="A42" s="200">
        <v>43762</v>
      </c>
      <c r="B42" s="251" t="s">
        <v>272</v>
      </c>
      <c r="C42" s="252" t="s">
        <v>756</v>
      </c>
    </row>
    <row r="43" spans="1:4" x14ac:dyDescent="0.2">
      <c r="A43" s="200">
        <v>43763</v>
      </c>
      <c r="B43" s="201" t="s">
        <v>554</v>
      </c>
      <c r="C43" s="252" t="s">
        <v>748</v>
      </c>
      <c r="D43" s="202" t="s">
        <v>275</v>
      </c>
    </row>
    <row r="44" spans="1:4" x14ac:dyDescent="0.2">
      <c r="A44" s="200">
        <v>43778</v>
      </c>
      <c r="B44" s="201" t="s">
        <v>554</v>
      </c>
      <c r="C44" s="202" t="s">
        <v>779</v>
      </c>
      <c r="D44" s="202" t="s">
        <v>275</v>
      </c>
    </row>
    <row r="45" spans="1:4" x14ac:dyDescent="0.2">
      <c r="A45" s="200">
        <v>44229</v>
      </c>
      <c r="B45" s="201" t="s">
        <v>554</v>
      </c>
      <c r="C45" s="202" t="s">
        <v>807</v>
      </c>
      <c r="D45" s="202" t="s">
        <v>275</v>
      </c>
    </row>
    <row r="46" spans="1:4" x14ac:dyDescent="0.2">
      <c r="A46" s="200">
        <v>44251</v>
      </c>
      <c r="B46" s="201" t="s">
        <v>272</v>
      </c>
      <c r="C46" s="202" t="s">
        <v>756</v>
      </c>
    </row>
    <row r="47" spans="1:4" x14ac:dyDescent="0.2">
      <c r="A47" s="200">
        <v>44597</v>
      </c>
      <c r="B47" s="201" t="s">
        <v>554</v>
      </c>
      <c r="C47" s="252" t="s">
        <v>846</v>
      </c>
      <c r="D47" s="202" t="s">
        <v>275</v>
      </c>
    </row>
    <row r="48" spans="1:4" x14ac:dyDescent="0.2">
      <c r="A48" s="200">
        <v>44601</v>
      </c>
      <c r="B48" s="251" t="s">
        <v>272</v>
      </c>
      <c r="C48" s="252" t="s">
        <v>852</v>
      </c>
    </row>
    <row r="49" spans="1:4" x14ac:dyDescent="0.2">
      <c r="A49" s="200">
        <v>44767</v>
      </c>
      <c r="B49" s="201" t="s">
        <v>554</v>
      </c>
      <c r="C49" s="252" t="s">
        <v>873</v>
      </c>
      <c r="D49" s="202" t="s">
        <v>275</v>
      </c>
    </row>
    <row r="50" spans="1:4" x14ac:dyDescent="0.2">
      <c r="A50" s="200">
        <v>44902</v>
      </c>
      <c r="B50" s="201" t="s">
        <v>272</v>
      </c>
      <c r="C50" s="252" t="s">
        <v>875</v>
      </c>
    </row>
    <row r="51" spans="1:4" x14ac:dyDescent="0.2">
      <c r="A51" s="200">
        <v>44928</v>
      </c>
      <c r="B51" s="201" t="s">
        <v>554</v>
      </c>
      <c r="C51" s="252" t="s">
        <v>873</v>
      </c>
      <c r="D51" s="252" t="s">
        <v>888</v>
      </c>
    </row>
    <row r="52" spans="1:4" x14ac:dyDescent="0.2">
      <c r="A52" s="200">
        <v>45015</v>
      </c>
      <c r="B52" s="201" t="s">
        <v>554</v>
      </c>
      <c r="C52" s="202" t="s">
        <v>897</v>
      </c>
      <c r="D52" s="252" t="s">
        <v>898</v>
      </c>
    </row>
    <row r="53" spans="1:4" x14ac:dyDescent="0.2">
      <c r="A53" s="200">
        <v>45323</v>
      </c>
      <c r="B53" s="201" t="s">
        <v>272</v>
      </c>
      <c r="C53" s="252" t="s">
        <v>946</v>
      </c>
    </row>
    <row r="54" spans="1:4" x14ac:dyDescent="0.2">
      <c r="A54" s="200">
        <v>45342</v>
      </c>
      <c r="B54" s="201" t="s">
        <v>272</v>
      </c>
      <c r="C54" s="202" t="s">
        <v>947</v>
      </c>
      <c r="D54" s="202" t="s">
        <v>898</v>
      </c>
    </row>
    <row r="55" spans="1:4" ht="25.5" x14ac:dyDescent="0.2">
      <c r="A55" s="200">
        <v>45554</v>
      </c>
      <c r="B55" s="251" t="s">
        <v>272</v>
      </c>
      <c r="C55" s="252" t="s">
        <v>950</v>
      </c>
    </row>
    <row r="56" spans="1:4" x14ac:dyDescent="0.2">
      <c r="A56" s="200">
        <v>45688</v>
      </c>
      <c r="B56" s="251" t="s">
        <v>272</v>
      </c>
      <c r="C56" s="252" t="s">
        <v>952</v>
      </c>
      <c r="D56" s="252" t="s">
        <v>953</v>
      </c>
    </row>
    <row r="57" spans="1:4" ht="25.5" x14ac:dyDescent="0.2">
      <c r="A57" s="322" t="s">
        <v>962</v>
      </c>
      <c r="B57" s="251" t="s">
        <v>554</v>
      </c>
      <c r="C57" s="252" t="s">
        <v>963</v>
      </c>
      <c r="D57" s="252" t="s">
        <v>964</v>
      </c>
    </row>
    <row r="58" spans="1:4" x14ac:dyDescent="0.2">
      <c r="A58" s="200">
        <v>45726</v>
      </c>
      <c r="B58" s="251" t="s">
        <v>554</v>
      </c>
      <c r="C58" s="202" t="s">
        <v>985</v>
      </c>
      <c r="D58" s="202" t="s">
        <v>953</v>
      </c>
    </row>
    <row r="59" spans="1:4" ht="25.5" x14ac:dyDescent="0.2">
      <c r="A59" s="200">
        <v>45887</v>
      </c>
      <c r="B59" s="201" t="s">
        <v>554</v>
      </c>
      <c r="C59" s="252" t="s">
        <v>1018</v>
      </c>
      <c r="D59" s="252" t="s">
        <v>964</v>
      </c>
    </row>
    <row r="60" spans="1:4" ht="25.5" x14ac:dyDescent="0.2">
      <c r="A60" s="200">
        <v>46051</v>
      </c>
      <c r="B60" s="251" t="s">
        <v>272</v>
      </c>
      <c r="C60" s="252" t="s">
        <v>1020</v>
      </c>
      <c r="D60" s="252" t="s">
        <v>964</v>
      </c>
    </row>
    <row r="61" spans="1:4" ht="25.5" x14ac:dyDescent="0.2">
      <c r="A61" s="200">
        <v>46055</v>
      </c>
      <c r="B61" s="201" t="s">
        <v>554</v>
      </c>
      <c r="C61" s="202" t="s">
        <v>1027</v>
      </c>
      <c r="D61" s="252" t="s">
        <v>964</v>
      </c>
    </row>
    <row r="62" spans="1:4" ht="25.5" x14ac:dyDescent="0.2">
      <c r="A62" s="200">
        <v>46107</v>
      </c>
      <c r="B62" s="201" t="s">
        <v>554</v>
      </c>
      <c r="C62" s="252" t="s">
        <v>1053</v>
      </c>
      <c r="D62" s="252" t="s">
        <v>964</v>
      </c>
    </row>
    <row r="63" spans="1:4" x14ac:dyDescent="0.2">
      <c r="A63" s="200">
        <v>46114</v>
      </c>
      <c r="B63" s="201" t="s">
        <v>272</v>
      </c>
      <c r="C63" s="252" t="s">
        <v>1054</v>
      </c>
      <c r="D63" s="252" t="s">
        <v>953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76"/>
  <sheetViews>
    <sheetView workbookViewId="0">
      <pane xSplit="3" ySplit="5" topLeftCell="D21" activePane="bottomRight" state="frozen"/>
      <selection activeCell="V45" sqref="V45:W50"/>
      <selection pane="topRight" activeCell="V45" sqref="V45:W50"/>
      <selection pane="bottomLeft" activeCell="V45" sqref="V45:W50"/>
      <selection pane="bottomRight" activeCell="M29" sqref="M29:N30"/>
    </sheetView>
  </sheetViews>
  <sheetFormatPr baseColWidth="10" defaultRowHeight="12.75" x14ac:dyDescent="0.2"/>
  <cols>
    <col min="1" max="1" width="9.42578125" customWidth="1"/>
    <col min="2" max="2" width="3.42578125" customWidth="1"/>
    <col min="3" max="3" width="3" customWidth="1"/>
    <col min="4" max="14" width="4.42578125" customWidth="1"/>
    <col min="15" max="15" width="4.42578125" style="201" customWidth="1"/>
    <col min="16" max="24" width="4.42578125" customWidth="1"/>
    <col min="25" max="25" width="20.42578125" customWidth="1"/>
    <col min="26" max="26" width="2.42578125" customWidth="1"/>
    <col min="27" max="27" width="12.42578125" customWidth="1"/>
  </cols>
  <sheetData>
    <row r="1" spans="1:25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O1" s="246"/>
      <c r="Q1" s="26"/>
      <c r="S1" s="26"/>
      <c r="T1" s="26"/>
      <c r="U1" s="26" t="s">
        <v>690</v>
      </c>
      <c r="W1" s="26"/>
      <c r="X1" s="26"/>
      <c r="Y1" s="26"/>
    </row>
    <row r="2" spans="1:25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46"/>
      <c r="P2" s="1" t="s">
        <v>711</v>
      </c>
      <c r="Q2" s="26"/>
      <c r="S2" s="26"/>
      <c r="T2" s="26"/>
      <c r="U2" s="26"/>
      <c r="V2" s="1" t="s">
        <v>714</v>
      </c>
      <c r="W2" s="26"/>
      <c r="X2" s="26"/>
      <c r="Y2" s="26"/>
    </row>
    <row r="3" spans="1:25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247"/>
      <c r="P3" s="38" t="s">
        <v>26</v>
      </c>
      <c r="Q3" s="4"/>
      <c r="R3" s="4"/>
      <c r="S3" s="39"/>
      <c r="T3" s="4"/>
      <c r="U3" s="4"/>
      <c r="V3" s="4"/>
      <c r="W3" s="5"/>
      <c r="X3" s="5"/>
      <c r="Y3" s="21" t="s">
        <v>1</v>
      </c>
    </row>
    <row r="4" spans="1:25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275" t="s">
        <v>4</v>
      </c>
      <c r="L4" s="10" t="s">
        <v>7</v>
      </c>
      <c r="M4" s="10" t="s">
        <v>6</v>
      </c>
      <c r="N4" s="10" t="s">
        <v>7</v>
      </c>
      <c r="O4" s="662" t="s">
        <v>162</v>
      </c>
      <c r="P4" s="664" t="s">
        <v>452</v>
      </c>
      <c r="Q4" s="665"/>
      <c r="R4" s="664" t="s">
        <v>453</v>
      </c>
      <c r="S4" s="665"/>
      <c r="T4" s="664" t="s">
        <v>454</v>
      </c>
      <c r="U4" s="665"/>
      <c r="V4" s="65" t="s">
        <v>455</v>
      </c>
      <c r="W4" s="227" t="s">
        <v>456</v>
      </c>
      <c r="X4" s="321" t="s">
        <v>715</v>
      </c>
      <c r="Y4" s="2" t="s">
        <v>12</v>
      </c>
    </row>
    <row r="5" spans="1:25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663"/>
      <c r="P5" s="106" t="s">
        <v>14</v>
      </c>
      <c r="Q5" s="106" t="s">
        <v>15</v>
      </c>
      <c r="R5" s="106" t="s">
        <v>14</v>
      </c>
      <c r="S5" s="106" t="s">
        <v>15</v>
      </c>
      <c r="T5" s="106" t="s">
        <v>14</v>
      </c>
      <c r="U5" s="106" t="s">
        <v>15</v>
      </c>
      <c r="V5" s="106" t="s">
        <v>16</v>
      </c>
      <c r="W5" s="106" t="s">
        <v>17</v>
      </c>
      <c r="X5" s="106" t="s">
        <v>17</v>
      </c>
      <c r="Y5" s="2" t="s">
        <v>18</v>
      </c>
    </row>
    <row r="6" spans="1:25" s="1" customFormat="1" ht="16.5" customHeight="1" thickBot="1" x14ac:dyDescent="0.3">
      <c r="A6" s="100">
        <v>43589</v>
      </c>
      <c r="B6" s="143">
        <f>WEEKDAY(WEEKDAY(A6,2))</f>
        <v>6</v>
      </c>
      <c r="C6" s="143" t="str">
        <f>IF(B6=1,"Mo",IF(B6=2,"Di",IF(B6=3,"Mi",IF(B6=4,"Do",IF(B6=5,"Fr",IF(B6=6,"Sa",IF(B6=7,"So","")))))))</f>
        <v>Sa</v>
      </c>
      <c r="D6" s="54" t="s">
        <v>19</v>
      </c>
      <c r="E6" s="54" t="s">
        <v>19</v>
      </c>
      <c r="F6" s="54"/>
      <c r="G6" s="54"/>
      <c r="H6" s="54"/>
      <c r="I6" s="54" t="s">
        <v>19</v>
      </c>
      <c r="J6" s="54" t="s">
        <v>19</v>
      </c>
      <c r="K6" s="54"/>
      <c r="L6" s="54"/>
      <c r="M6" s="54"/>
      <c r="N6" s="54"/>
      <c r="O6" s="54"/>
      <c r="P6" s="54" t="s">
        <v>19</v>
      </c>
      <c r="Q6" s="54" t="s">
        <v>19</v>
      </c>
      <c r="R6" s="54"/>
      <c r="S6" s="54"/>
      <c r="T6" s="54"/>
      <c r="U6" s="54"/>
      <c r="V6" s="54"/>
      <c r="W6" s="54" t="s">
        <v>19</v>
      </c>
      <c r="X6" s="54"/>
      <c r="Y6" s="207"/>
    </row>
    <row r="7" spans="1:25" s="1" customFormat="1" ht="16.5" customHeight="1" thickBot="1" x14ac:dyDescent="0.3">
      <c r="A7" s="100">
        <v>43590</v>
      </c>
      <c r="B7" s="143">
        <f t="shared" ref="B7:B59" si="0">WEEKDAY(WEEKDAY(A7,2))</f>
        <v>7</v>
      </c>
      <c r="C7" s="143" t="str">
        <f>IF(B7=1,"Mo",IF(B7=2,"Di",IF(B7=3,"Mi",IF(B7=4,"Do",IF(B7=5,"Fr",IF(B7=6,"Sa",IF(B7=7,"So","")))))))</f>
        <v>So</v>
      </c>
      <c r="D7" s="54" t="s">
        <v>19</v>
      </c>
      <c r="E7" s="54"/>
      <c r="F7" s="54" t="s">
        <v>19</v>
      </c>
      <c r="G7" s="54" t="s">
        <v>19</v>
      </c>
      <c r="H7" s="54" t="s">
        <v>19</v>
      </c>
      <c r="I7" s="54"/>
      <c r="J7" s="54"/>
      <c r="K7" s="54" t="s">
        <v>19</v>
      </c>
      <c r="L7" s="54" t="s">
        <v>19</v>
      </c>
      <c r="M7" s="54" t="s">
        <v>19</v>
      </c>
      <c r="N7" s="54" t="s">
        <v>19</v>
      </c>
      <c r="O7" s="54" t="s">
        <v>19</v>
      </c>
      <c r="P7" s="207"/>
      <c r="Q7" s="54"/>
      <c r="R7" s="54"/>
      <c r="S7" s="54"/>
      <c r="T7" s="54" t="s">
        <v>19</v>
      </c>
      <c r="U7" s="54" t="s">
        <v>19</v>
      </c>
      <c r="V7" s="54"/>
      <c r="W7" s="54"/>
      <c r="X7" s="54"/>
      <c r="Y7" s="207"/>
    </row>
    <row r="8" spans="1:25" s="1" customFormat="1" ht="16.5" customHeight="1" thickBot="1" x14ac:dyDescent="0.3">
      <c r="A8" s="100">
        <f t="shared" ref="A8:A13" si="1">A6+7</f>
        <v>43596</v>
      </c>
      <c r="B8" s="143">
        <f t="shared" si="0"/>
        <v>6</v>
      </c>
      <c r="C8" s="143" t="str">
        <f>IF(B8=1,"Mo",IF(B8=2,"Di",IF(B8=3,"Mi",IF(B8=4,"Do",IF(B8=5,"Fr",IF(B8=6,"Sa",IF(B8=7,"So","")))))))</f>
        <v>Sa</v>
      </c>
      <c r="D8" s="54" t="s">
        <v>19</v>
      </c>
      <c r="E8" s="54" t="s">
        <v>19</v>
      </c>
      <c r="F8" s="54"/>
      <c r="G8" s="54"/>
      <c r="H8" s="54"/>
      <c r="I8" s="54"/>
      <c r="J8" s="54"/>
      <c r="K8" s="54"/>
      <c r="L8" s="54"/>
      <c r="M8" s="54"/>
      <c r="N8" s="54"/>
      <c r="O8" s="54"/>
      <c r="P8" s="207"/>
      <c r="Q8" s="54"/>
      <c r="R8" s="54" t="s">
        <v>19</v>
      </c>
      <c r="S8" s="54" t="s">
        <v>19</v>
      </c>
      <c r="T8" s="54"/>
      <c r="U8" s="54"/>
      <c r="V8" s="54" t="s">
        <v>19</v>
      </c>
      <c r="W8" s="54"/>
      <c r="X8" s="54"/>
      <c r="Y8" s="207"/>
    </row>
    <row r="9" spans="1:25" s="1" customFormat="1" ht="16.5" customHeight="1" thickBot="1" x14ac:dyDescent="0.3">
      <c r="A9" s="100">
        <f t="shared" si="1"/>
        <v>43597</v>
      </c>
      <c r="B9" s="143">
        <f t="shared" si="0"/>
        <v>7</v>
      </c>
      <c r="C9" s="143" t="str">
        <f>IF(B9=1,"Mo",IF(B9=2,"Di",IF(B9=3,"Mi",IF(B9=4,"Do",IF(B9=5,"Fr",IF(B9=6,"Sa",IF(B9=7,"So","")))))))</f>
        <v>So</v>
      </c>
      <c r="D9" s="54" t="s">
        <v>19</v>
      </c>
      <c r="E9" s="54"/>
      <c r="F9" s="54" t="s">
        <v>19</v>
      </c>
      <c r="G9" s="54" t="s">
        <v>19</v>
      </c>
      <c r="H9" s="54" t="s">
        <v>19</v>
      </c>
      <c r="I9" s="54" t="s">
        <v>19</v>
      </c>
      <c r="J9" s="54" t="s">
        <v>19</v>
      </c>
      <c r="K9" s="54" t="s">
        <v>19</v>
      </c>
      <c r="L9" s="54" t="s">
        <v>19</v>
      </c>
      <c r="M9" s="54" t="s">
        <v>19</v>
      </c>
      <c r="N9" s="54" t="s">
        <v>19</v>
      </c>
      <c r="O9" s="54" t="s">
        <v>19</v>
      </c>
      <c r="P9" s="207"/>
      <c r="Q9" s="54"/>
      <c r="R9" s="54"/>
      <c r="S9" s="54"/>
      <c r="T9" s="54" t="s">
        <v>19</v>
      </c>
      <c r="U9" s="54" t="s">
        <v>19</v>
      </c>
      <c r="V9" s="54"/>
      <c r="W9" s="54" t="s">
        <v>19</v>
      </c>
      <c r="X9" s="54"/>
      <c r="Y9" s="207"/>
    </row>
    <row r="10" spans="1:25" s="1" customFormat="1" ht="16.5" customHeight="1" thickBot="1" x14ac:dyDescent="0.3">
      <c r="A10" s="100">
        <f t="shared" si="1"/>
        <v>43603</v>
      </c>
      <c r="B10" s="143">
        <f t="shared" si="0"/>
        <v>6</v>
      </c>
      <c r="C10" s="143" t="str">
        <f t="shared" ref="C10:C59" si="2">IF(B10=1,"Mo",IF(B10=2,"Di",IF(B10=3,"Mi",IF(B10=4,"Do",IF(B10=5,"Fr",IF(B10=6,"Sa",IF(B10=7,"So","")))))))</f>
        <v>Sa</v>
      </c>
      <c r="D10" s="54" t="s">
        <v>19</v>
      </c>
      <c r="E10" s="54" t="s">
        <v>19</v>
      </c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207"/>
      <c r="Q10" s="54"/>
      <c r="R10" s="54" t="s">
        <v>19</v>
      </c>
      <c r="S10" s="54" t="s">
        <v>19</v>
      </c>
      <c r="T10" s="54"/>
      <c r="U10" s="54"/>
      <c r="V10" s="54"/>
      <c r="W10" s="54"/>
      <c r="X10" s="54"/>
      <c r="Y10" s="207"/>
    </row>
    <row r="11" spans="1:25" s="1" customFormat="1" ht="16.5" customHeight="1" thickBot="1" x14ac:dyDescent="0.3">
      <c r="A11" s="100">
        <f t="shared" si="1"/>
        <v>43604</v>
      </c>
      <c r="B11" s="143">
        <f t="shared" si="0"/>
        <v>7</v>
      </c>
      <c r="C11" s="143" t="str">
        <f t="shared" si="2"/>
        <v>So</v>
      </c>
      <c r="D11" s="54"/>
      <c r="E11" s="54"/>
      <c r="F11" s="54" t="s">
        <v>19</v>
      </c>
      <c r="G11" s="54" t="s">
        <v>19</v>
      </c>
      <c r="H11" s="54" t="s">
        <v>19</v>
      </c>
      <c r="I11" s="54" t="s">
        <v>19</v>
      </c>
      <c r="J11" s="54" t="s">
        <v>19</v>
      </c>
      <c r="K11" s="54" t="s">
        <v>19</v>
      </c>
      <c r="L11" s="54" t="s">
        <v>19</v>
      </c>
      <c r="M11" s="54" t="s">
        <v>19</v>
      </c>
      <c r="N11" s="54" t="s">
        <v>19</v>
      </c>
      <c r="O11" s="54" t="s">
        <v>19</v>
      </c>
      <c r="P11" s="207"/>
      <c r="Q11" s="54"/>
      <c r="R11" s="54"/>
      <c r="S11" s="54"/>
      <c r="T11" s="54"/>
      <c r="U11" s="54"/>
      <c r="V11" s="54" t="s">
        <v>19</v>
      </c>
      <c r="W11" s="54"/>
      <c r="X11" s="54" t="s">
        <v>19</v>
      </c>
      <c r="Y11" s="207"/>
    </row>
    <row r="12" spans="1:25" s="1" customFormat="1" ht="16.5" customHeight="1" thickBot="1" x14ac:dyDescent="0.3">
      <c r="A12" s="100">
        <f t="shared" si="1"/>
        <v>43610</v>
      </c>
      <c r="B12" s="143">
        <f t="shared" si="0"/>
        <v>6</v>
      </c>
      <c r="C12" s="143" t="str">
        <f t="shared" si="2"/>
        <v>Sa</v>
      </c>
      <c r="D12" s="54" t="s">
        <v>19</v>
      </c>
      <c r="E12" s="54" t="s">
        <v>19</v>
      </c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 t="s">
        <v>19</v>
      </c>
      <c r="Q12" s="54" t="s">
        <v>19</v>
      </c>
      <c r="R12" s="54"/>
      <c r="S12" s="54"/>
      <c r="T12" s="54"/>
      <c r="U12" s="54"/>
      <c r="V12" s="54"/>
      <c r="W12" s="54" t="s">
        <v>19</v>
      </c>
      <c r="X12" s="54"/>
      <c r="Y12" s="207"/>
    </row>
    <row r="13" spans="1:25" s="1" customFormat="1" ht="16.5" customHeight="1" thickBot="1" x14ac:dyDescent="0.3">
      <c r="A13" s="100">
        <f t="shared" si="1"/>
        <v>43611</v>
      </c>
      <c r="B13" s="143">
        <f t="shared" si="0"/>
        <v>7</v>
      </c>
      <c r="C13" s="143" t="str">
        <f t="shared" si="2"/>
        <v>So</v>
      </c>
      <c r="D13" s="54" t="s">
        <v>19</v>
      </c>
      <c r="E13" s="54"/>
      <c r="F13" s="54" t="s">
        <v>19</v>
      </c>
      <c r="G13" s="54" t="s">
        <v>19</v>
      </c>
      <c r="H13" s="54" t="s">
        <v>19</v>
      </c>
      <c r="I13" s="54" t="s">
        <v>19</v>
      </c>
      <c r="J13" s="54" t="s">
        <v>19</v>
      </c>
      <c r="K13" s="54" t="s">
        <v>19</v>
      </c>
      <c r="L13" s="54" t="s">
        <v>19</v>
      </c>
      <c r="M13" s="54" t="s">
        <v>19</v>
      </c>
      <c r="N13" s="54" t="s">
        <v>19</v>
      </c>
      <c r="O13" s="54" t="s">
        <v>19</v>
      </c>
      <c r="P13" s="207"/>
      <c r="Q13" s="54"/>
      <c r="R13" s="54"/>
      <c r="S13" s="54"/>
      <c r="T13" s="54" t="s">
        <v>19</v>
      </c>
      <c r="U13" s="54" t="s">
        <v>19</v>
      </c>
      <c r="V13" s="54"/>
      <c r="W13" s="54"/>
      <c r="X13" s="54"/>
      <c r="Y13" s="274"/>
    </row>
    <row r="14" spans="1:25" s="1" customFormat="1" ht="16.5" customHeight="1" thickBot="1" x14ac:dyDescent="0.3">
      <c r="A14" s="264">
        <v>43615</v>
      </c>
      <c r="B14" s="143">
        <v>4</v>
      </c>
      <c r="C14" s="143" t="str">
        <f>IF(B14=1,"Mo",IF(B14=2,"Di",IF(B14=3,"Mi",IF(B14=4,"Do",IF(B14=5,"Fr",IF(B14=6,"Sa",IF(B14=7,"So","")))))))</f>
        <v>Do</v>
      </c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207"/>
      <c r="Q14" s="54"/>
      <c r="R14" s="54"/>
      <c r="S14" s="54"/>
      <c r="T14" s="54"/>
      <c r="U14" s="54"/>
      <c r="V14" s="54"/>
      <c r="W14" s="54"/>
      <c r="X14" s="54"/>
      <c r="Y14" s="1229" t="s">
        <v>704</v>
      </c>
    </row>
    <row r="15" spans="1:25" s="1" customFormat="1" ht="16.5" customHeight="1" thickBot="1" x14ac:dyDescent="0.3">
      <c r="A15" s="100">
        <f>A12+7</f>
        <v>43617</v>
      </c>
      <c r="B15" s="143">
        <f t="shared" si="0"/>
        <v>6</v>
      </c>
      <c r="C15" s="143" t="str">
        <f t="shared" si="2"/>
        <v>Sa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207"/>
      <c r="Q15" s="54"/>
      <c r="R15" s="54" t="s">
        <v>19</v>
      </c>
      <c r="S15" s="54" t="s">
        <v>19</v>
      </c>
      <c r="T15" s="54"/>
      <c r="U15" s="54"/>
      <c r="V15" s="54" t="s">
        <v>19</v>
      </c>
      <c r="W15" s="54"/>
      <c r="X15" s="54"/>
      <c r="Y15" s="1053"/>
    </row>
    <row r="16" spans="1:25" s="1" customFormat="1" ht="16.5" customHeight="1" thickBot="1" x14ac:dyDescent="0.3">
      <c r="A16" s="100">
        <f t="shared" ref="A16" si="3">A13+7</f>
        <v>43618</v>
      </c>
      <c r="B16" s="143">
        <f t="shared" si="0"/>
        <v>7</v>
      </c>
      <c r="C16" s="143" t="str">
        <f t="shared" si="2"/>
        <v>So</v>
      </c>
      <c r="D16" s="54"/>
      <c r="E16" s="54"/>
      <c r="F16" s="54" t="s">
        <v>19</v>
      </c>
      <c r="G16" s="54" t="s">
        <v>19</v>
      </c>
      <c r="H16" s="54" t="s">
        <v>19</v>
      </c>
      <c r="I16" s="54"/>
      <c r="J16" s="54"/>
      <c r="K16" s="54" t="s">
        <v>19</v>
      </c>
      <c r="L16" s="54" t="s">
        <v>19</v>
      </c>
      <c r="M16" s="54" t="s">
        <v>19</v>
      </c>
      <c r="N16" s="54" t="s">
        <v>19</v>
      </c>
      <c r="O16" s="54" t="s">
        <v>19</v>
      </c>
      <c r="P16" s="207"/>
      <c r="Q16" s="54"/>
      <c r="R16" s="54"/>
      <c r="S16" s="54"/>
      <c r="T16" s="54" t="s">
        <v>19</v>
      </c>
      <c r="U16" s="54" t="s">
        <v>19</v>
      </c>
      <c r="V16" s="54"/>
      <c r="W16" s="54" t="s">
        <v>19</v>
      </c>
      <c r="X16" s="54"/>
      <c r="Y16" s="1230"/>
    </row>
    <row r="17" spans="1:27" s="1" customFormat="1" ht="16.5" customHeight="1" thickBot="1" x14ac:dyDescent="0.3">
      <c r="A17" s="100">
        <f>A15+7</f>
        <v>43624</v>
      </c>
      <c r="B17" s="143">
        <f t="shared" si="0"/>
        <v>6</v>
      </c>
      <c r="C17" s="143" t="str">
        <f t="shared" si="2"/>
        <v>Sa</v>
      </c>
      <c r="D17" s="54"/>
      <c r="E17" s="54"/>
      <c r="F17" s="54"/>
      <c r="G17" s="54"/>
      <c r="H17" s="54"/>
      <c r="I17" s="54"/>
      <c r="J17" s="122"/>
      <c r="K17" s="54"/>
      <c r="L17" s="54"/>
      <c r="M17" s="54"/>
      <c r="N17" s="54"/>
      <c r="O17" s="54"/>
      <c r="P17" s="255"/>
      <c r="Q17" s="255"/>
      <c r="R17" s="255"/>
      <c r="S17" s="255"/>
      <c r="T17" s="255"/>
      <c r="U17" s="255"/>
      <c r="V17" s="255"/>
      <c r="W17" s="255"/>
      <c r="X17" s="255"/>
      <c r="Y17" s="307" t="s">
        <v>505</v>
      </c>
    </row>
    <row r="18" spans="1:27" s="1" customFormat="1" ht="16.5" customHeight="1" thickBot="1" x14ac:dyDescent="0.3">
      <c r="A18" s="100">
        <f>A16+7</f>
        <v>43625</v>
      </c>
      <c r="B18" s="143">
        <f t="shared" si="0"/>
        <v>7</v>
      </c>
      <c r="C18" s="143" t="str">
        <f t="shared" si="2"/>
        <v>So</v>
      </c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258"/>
      <c r="Q18" s="255"/>
      <c r="R18" s="255"/>
      <c r="S18" s="255"/>
      <c r="T18" s="255"/>
      <c r="U18" s="255"/>
      <c r="V18" s="255"/>
      <c r="W18" s="255"/>
      <c r="X18" s="255"/>
      <c r="Y18" s="307"/>
      <c r="AA18" s="292"/>
    </row>
    <row r="19" spans="1:27" s="1" customFormat="1" ht="16.5" customHeight="1" thickBot="1" x14ac:dyDescent="0.3">
      <c r="A19" s="100">
        <f t="shared" ref="A19:A25" si="4">A17+7</f>
        <v>43631</v>
      </c>
      <c r="B19" s="143">
        <f t="shared" si="0"/>
        <v>6</v>
      </c>
      <c r="C19" s="143" t="str">
        <f t="shared" si="2"/>
        <v>Sa</v>
      </c>
      <c r="D19" s="54" t="s">
        <v>19</v>
      </c>
      <c r="E19" s="54"/>
      <c r="F19" s="54"/>
      <c r="G19" s="54"/>
      <c r="H19" s="54"/>
      <c r="I19" s="54"/>
      <c r="J19" s="54" t="s">
        <v>19</v>
      </c>
      <c r="K19" s="54"/>
      <c r="L19" s="54"/>
      <c r="M19" s="54"/>
      <c r="N19" s="54"/>
      <c r="O19" s="54"/>
      <c r="P19" s="258"/>
      <c r="Q19" s="255"/>
      <c r="R19" s="255"/>
      <c r="S19" s="255"/>
      <c r="T19" s="255"/>
      <c r="U19" s="255"/>
      <c r="V19" s="255"/>
      <c r="W19" s="255"/>
      <c r="X19" s="255"/>
      <c r="Y19" s="307"/>
      <c r="AA19" s="284"/>
    </row>
    <row r="20" spans="1:27" s="1" customFormat="1" ht="16.5" customHeight="1" thickBot="1" x14ac:dyDescent="0.3">
      <c r="A20" s="100">
        <f t="shared" si="4"/>
        <v>43632</v>
      </c>
      <c r="B20" s="143">
        <f t="shared" si="0"/>
        <v>7</v>
      </c>
      <c r="C20" s="143" t="str">
        <f t="shared" si="2"/>
        <v>So</v>
      </c>
      <c r="D20" s="54" t="s">
        <v>19</v>
      </c>
      <c r="E20" s="54" t="s">
        <v>19</v>
      </c>
      <c r="F20" s="54"/>
      <c r="G20" s="54"/>
      <c r="H20" s="54"/>
      <c r="I20" s="54" t="s">
        <v>19</v>
      </c>
      <c r="J20" s="54"/>
      <c r="K20" s="54"/>
      <c r="L20" s="54"/>
      <c r="M20" s="54"/>
      <c r="N20" s="54"/>
      <c r="O20" s="54"/>
      <c r="P20" s="258"/>
      <c r="Q20" s="255"/>
      <c r="R20" s="255"/>
      <c r="S20" s="255"/>
      <c r="T20" s="255"/>
      <c r="U20" s="255"/>
      <c r="V20" s="255"/>
      <c r="W20" s="255"/>
      <c r="X20" s="255"/>
      <c r="Y20" s="307"/>
      <c r="AA20" s="284"/>
    </row>
    <row r="21" spans="1:27" s="1" customFormat="1" ht="16.5" customHeight="1" thickBot="1" x14ac:dyDescent="0.3">
      <c r="A21" s="264">
        <v>43636</v>
      </c>
      <c r="B21" s="143">
        <v>4</v>
      </c>
      <c r="C21" s="143" t="s">
        <v>210</v>
      </c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258"/>
      <c r="Q21" s="255"/>
      <c r="R21" s="255"/>
      <c r="S21" s="255"/>
      <c r="T21" s="255"/>
      <c r="U21" s="255"/>
      <c r="V21" s="255"/>
      <c r="W21" s="255"/>
      <c r="X21" s="255"/>
      <c r="Y21" s="307"/>
      <c r="AA21" s="284"/>
    </row>
    <row r="22" spans="1:27" s="1" customFormat="1" ht="16.5" customHeight="1" thickBot="1" x14ac:dyDescent="0.3">
      <c r="A22" s="101">
        <f>A19+7</f>
        <v>43638</v>
      </c>
      <c r="B22" s="143">
        <f t="shared" si="0"/>
        <v>6</v>
      </c>
      <c r="C22" s="143" t="str">
        <f t="shared" si="2"/>
        <v>Sa</v>
      </c>
      <c r="D22" s="54"/>
      <c r="E22" s="54" t="s">
        <v>19</v>
      </c>
      <c r="F22" s="54"/>
      <c r="G22" s="54"/>
      <c r="H22" s="54"/>
      <c r="I22" s="54" t="s">
        <v>19</v>
      </c>
      <c r="J22" s="54"/>
      <c r="K22" s="54"/>
      <c r="L22" s="54"/>
      <c r="M22" s="54"/>
      <c r="N22" s="54"/>
      <c r="O22" s="54"/>
      <c r="P22" s="258"/>
      <c r="Q22" s="255"/>
      <c r="R22" s="255"/>
      <c r="S22" s="255"/>
      <c r="T22" s="255"/>
      <c r="U22" s="255"/>
      <c r="V22" s="255"/>
      <c r="W22" s="255"/>
      <c r="X22" s="255"/>
      <c r="Y22" s="307"/>
    </row>
    <row r="23" spans="1:27" s="1" customFormat="1" ht="16.5" customHeight="1" thickBot="1" x14ac:dyDescent="0.3">
      <c r="A23" s="101">
        <f>A20+7</f>
        <v>43639</v>
      </c>
      <c r="B23" s="143">
        <f t="shared" si="0"/>
        <v>7</v>
      </c>
      <c r="C23" s="143" t="str">
        <f t="shared" si="2"/>
        <v>So</v>
      </c>
      <c r="D23" s="54"/>
      <c r="E23" s="54"/>
      <c r="F23" s="54"/>
      <c r="G23" s="54"/>
      <c r="H23" s="54"/>
      <c r="I23" s="54" t="s">
        <v>19</v>
      </c>
      <c r="J23" s="54" t="s">
        <v>19</v>
      </c>
      <c r="K23" s="54"/>
      <c r="L23" s="54"/>
      <c r="M23" s="54"/>
      <c r="N23" s="54"/>
      <c r="O23" s="54"/>
      <c r="P23" s="258"/>
      <c r="Q23" s="255"/>
      <c r="R23" s="255"/>
      <c r="S23" s="255"/>
      <c r="T23" s="255"/>
      <c r="U23" s="255"/>
      <c r="V23" s="255"/>
      <c r="W23" s="255"/>
      <c r="X23" s="255"/>
      <c r="Y23" s="308"/>
    </row>
    <row r="24" spans="1:27" s="1" customFormat="1" ht="16.5" customHeight="1" thickBot="1" x14ac:dyDescent="0.3">
      <c r="A24" s="101">
        <f t="shared" si="4"/>
        <v>43645</v>
      </c>
      <c r="B24" s="143">
        <f t="shared" si="0"/>
        <v>6</v>
      </c>
      <c r="C24" s="143" t="str">
        <f t="shared" si="2"/>
        <v>Sa</v>
      </c>
      <c r="D24" s="54" t="s">
        <v>19</v>
      </c>
      <c r="E24" s="54" t="s">
        <v>19</v>
      </c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 t="s">
        <v>19</v>
      </c>
      <c r="S24" s="54" t="s">
        <v>19</v>
      </c>
      <c r="T24" s="54"/>
      <c r="U24" s="54"/>
      <c r="V24" s="54" t="s">
        <v>19</v>
      </c>
      <c r="W24" s="54"/>
      <c r="X24" s="54" t="s">
        <v>19</v>
      </c>
      <c r="Y24" s="207"/>
    </row>
    <row r="25" spans="1:27" s="1" customFormat="1" ht="16.5" customHeight="1" thickBot="1" x14ac:dyDescent="0.3">
      <c r="A25" s="101">
        <f t="shared" si="4"/>
        <v>43646</v>
      </c>
      <c r="B25" s="143">
        <f t="shared" si="0"/>
        <v>7</v>
      </c>
      <c r="C25" s="143" t="str">
        <f t="shared" si="2"/>
        <v>So</v>
      </c>
      <c r="D25" s="54" t="s">
        <v>19</v>
      </c>
      <c r="E25" s="54"/>
      <c r="F25" s="54" t="s">
        <v>19</v>
      </c>
      <c r="G25" s="54" t="s">
        <v>19</v>
      </c>
      <c r="H25" s="54" t="s">
        <v>19</v>
      </c>
      <c r="I25" s="54" t="s">
        <v>19</v>
      </c>
      <c r="J25" s="54" t="s">
        <v>19</v>
      </c>
      <c r="K25" s="54" t="s">
        <v>19</v>
      </c>
      <c r="L25" s="54" t="s">
        <v>19</v>
      </c>
      <c r="M25" s="54" t="s">
        <v>19</v>
      </c>
      <c r="N25" s="54" t="s">
        <v>19</v>
      </c>
      <c r="O25" s="54" t="s">
        <v>19</v>
      </c>
      <c r="P25" s="54"/>
      <c r="Q25" s="54"/>
      <c r="R25" s="54"/>
      <c r="S25" s="54"/>
      <c r="T25" s="54" t="s">
        <v>19</v>
      </c>
      <c r="U25" s="54" t="s">
        <v>19</v>
      </c>
      <c r="V25" s="54"/>
      <c r="W25" s="54" t="s">
        <v>19</v>
      </c>
      <c r="X25" s="54"/>
      <c r="Y25" s="207"/>
    </row>
    <row r="26" spans="1:27" s="1" customFormat="1" ht="16.5" customHeight="1" thickBot="1" x14ac:dyDescent="0.3">
      <c r="A26" s="101">
        <v>43651</v>
      </c>
      <c r="B26" s="143">
        <v>5</v>
      </c>
      <c r="C26" s="143" t="s">
        <v>611</v>
      </c>
      <c r="D26" s="316" t="s">
        <v>694</v>
      </c>
      <c r="E26" s="54"/>
      <c r="F26" s="54"/>
      <c r="G26" s="54"/>
      <c r="H26" s="54"/>
      <c r="I26" s="316" t="s">
        <v>695</v>
      </c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1226" t="s">
        <v>713</v>
      </c>
    </row>
    <row r="27" spans="1:27" s="1" customFormat="1" ht="16.5" customHeight="1" thickBot="1" x14ac:dyDescent="0.3">
      <c r="A27" s="101">
        <f>A24+7</f>
        <v>43652</v>
      </c>
      <c r="B27" s="143">
        <f t="shared" si="0"/>
        <v>6</v>
      </c>
      <c r="C27" s="143" t="str">
        <f t="shared" si="2"/>
        <v>Sa</v>
      </c>
      <c r="D27" s="54"/>
      <c r="E27" s="54"/>
      <c r="F27" s="54"/>
      <c r="G27" s="54"/>
      <c r="H27" s="54"/>
      <c r="I27" s="54"/>
      <c r="J27" s="122"/>
      <c r="K27" s="54"/>
      <c r="L27" s="54"/>
      <c r="M27" s="54"/>
      <c r="N27" s="54"/>
      <c r="O27" s="54"/>
      <c r="P27" s="54" t="s">
        <v>19</v>
      </c>
      <c r="Q27" s="54" t="s">
        <v>19</v>
      </c>
      <c r="R27" s="54"/>
      <c r="S27" s="54"/>
      <c r="T27" s="54"/>
      <c r="U27" s="54"/>
      <c r="V27" s="54" t="s">
        <v>19</v>
      </c>
      <c r="W27" s="54"/>
      <c r="X27" s="54"/>
      <c r="Y27" s="1227"/>
    </row>
    <row r="28" spans="1:27" s="1" customFormat="1" ht="16.5" customHeight="1" thickBot="1" x14ac:dyDescent="0.3">
      <c r="A28" s="101">
        <f>A25+7</f>
        <v>43653</v>
      </c>
      <c r="B28" s="143">
        <f t="shared" si="0"/>
        <v>7</v>
      </c>
      <c r="C28" s="143" t="str">
        <f t="shared" si="2"/>
        <v>So</v>
      </c>
      <c r="D28" s="54"/>
      <c r="E28" s="54" t="s">
        <v>19</v>
      </c>
      <c r="F28" s="54" t="s">
        <v>19</v>
      </c>
      <c r="G28" s="54" t="s">
        <v>19</v>
      </c>
      <c r="H28" s="54" t="s">
        <v>19</v>
      </c>
      <c r="I28" s="54"/>
      <c r="J28" s="54" t="s">
        <v>19</v>
      </c>
      <c r="K28" s="54" t="s">
        <v>19</v>
      </c>
      <c r="L28" s="54" t="s">
        <v>19</v>
      </c>
      <c r="M28" s="54"/>
      <c r="N28" s="54"/>
      <c r="O28" s="54"/>
      <c r="P28" s="54"/>
      <c r="Q28" s="54"/>
      <c r="R28" s="54"/>
      <c r="S28" s="54"/>
      <c r="T28" s="54" t="s">
        <v>19</v>
      </c>
      <c r="U28" s="54" t="s">
        <v>19</v>
      </c>
      <c r="V28" s="54"/>
      <c r="W28" s="54" t="s">
        <v>19</v>
      </c>
      <c r="X28" s="54"/>
      <c r="Y28" s="1228"/>
    </row>
    <row r="29" spans="1:27" s="1" customFormat="1" ht="21" customHeight="1" thickBot="1" x14ac:dyDescent="0.3">
      <c r="A29" s="101">
        <f>A27+7</f>
        <v>43659</v>
      </c>
      <c r="B29" s="143">
        <f t="shared" si="0"/>
        <v>6</v>
      </c>
      <c r="C29" s="143" t="str">
        <f t="shared" si="2"/>
        <v>Sa</v>
      </c>
      <c r="D29" s="54"/>
      <c r="E29" s="54"/>
      <c r="F29" s="54"/>
      <c r="G29" s="54"/>
      <c r="H29" s="54"/>
      <c r="I29" s="54"/>
      <c r="J29" s="54"/>
      <c r="K29" s="54"/>
      <c r="L29" s="54"/>
      <c r="M29" s="1139" t="s">
        <v>734</v>
      </c>
      <c r="N29" s="1132"/>
      <c r="O29" s="54"/>
      <c r="P29" s="207"/>
      <c r="Q29" s="54"/>
      <c r="R29" s="54" t="s">
        <v>19</v>
      </c>
      <c r="S29" s="54" t="s">
        <v>19</v>
      </c>
      <c r="T29" s="54"/>
      <c r="U29" s="54"/>
      <c r="V29" s="54" t="s">
        <v>19</v>
      </c>
      <c r="W29" s="54"/>
      <c r="X29" s="54"/>
      <c r="Y29" s="1232" t="s">
        <v>707</v>
      </c>
    </row>
    <row r="30" spans="1:27" s="1" customFormat="1" ht="18" customHeight="1" thickBot="1" x14ac:dyDescent="0.3">
      <c r="A30" s="101">
        <f t="shared" ref="A30:A59" si="5">A28+7</f>
        <v>43660</v>
      </c>
      <c r="B30" s="143">
        <f t="shared" si="0"/>
        <v>7</v>
      </c>
      <c r="C30" s="143" t="str">
        <f t="shared" si="2"/>
        <v>So</v>
      </c>
      <c r="D30" s="54"/>
      <c r="E30" s="54"/>
      <c r="F30" s="54" t="s">
        <v>19</v>
      </c>
      <c r="G30" s="54" t="s">
        <v>19</v>
      </c>
      <c r="H30" s="54" t="s">
        <v>19</v>
      </c>
      <c r="I30" s="54"/>
      <c r="J30" s="54"/>
      <c r="K30" s="54" t="s">
        <v>19</v>
      </c>
      <c r="L30" s="54" t="s">
        <v>19</v>
      </c>
      <c r="M30" s="1133"/>
      <c r="N30" s="1134"/>
      <c r="O30" s="54"/>
      <c r="P30" s="207"/>
      <c r="Q30" s="54"/>
      <c r="R30" s="54"/>
      <c r="S30" s="54"/>
      <c r="T30" s="54"/>
      <c r="U30" s="54"/>
      <c r="V30" s="54"/>
      <c r="W30" s="54" t="s">
        <v>19</v>
      </c>
      <c r="X30" s="54"/>
      <c r="Y30" s="1233"/>
    </row>
    <row r="31" spans="1:27" s="1" customFormat="1" ht="16.5" customHeight="1" thickBot="1" x14ac:dyDescent="0.3">
      <c r="A31" s="101">
        <f t="shared" si="5"/>
        <v>43666</v>
      </c>
      <c r="B31" s="143">
        <f t="shared" si="0"/>
        <v>6</v>
      </c>
      <c r="C31" s="143" t="str">
        <f t="shared" si="2"/>
        <v>Sa</v>
      </c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1139" t="s">
        <v>716</v>
      </c>
      <c r="Q31" s="1211"/>
      <c r="R31" s="54"/>
      <c r="S31" s="54"/>
      <c r="T31" s="1139" t="s">
        <v>716</v>
      </c>
      <c r="U31" s="1211"/>
      <c r="V31" s="54"/>
      <c r="W31" s="54"/>
      <c r="X31" s="54" t="s">
        <v>19</v>
      </c>
      <c r="Y31" s="940" t="s">
        <v>706</v>
      </c>
    </row>
    <row r="32" spans="1:27" s="1" customFormat="1" ht="16.5" customHeight="1" thickBot="1" x14ac:dyDescent="0.3">
      <c r="A32" s="101">
        <f t="shared" si="5"/>
        <v>43667</v>
      </c>
      <c r="B32" s="143">
        <f t="shared" si="0"/>
        <v>7</v>
      </c>
      <c r="C32" s="143" t="str">
        <f t="shared" si="2"/>
        <v>So</v>
      </c>
      <c r="D32" s="54"/>
      <c r="E32" s="54"/>
      <c r="F32" s="54" t="s">
        <v>19</v>
      </c>
      <c r="G32" s="54" t="s">
        <v>19</v>
      </c>
      <c r="H32" s="54" t="s">
        <v>19</v>
      </c>
      <c r="I32" s="54"/>
      <c r="J32" s="54"/>
      <c r="K32" s="54" t="s">
        <v>19</v>
      </c>
      <c r="L32" s="54" t="s">
        <v>19</v>
      </c>
      <c r="M32" s="54"/>
      <c r="N32" s="54"/>
      <c r="O32" s="54"/>
      <c r="P32" s="1212"/>
      <c r="Q32" s="1213"/>
      <c r="R32" s="54"/>
      <c r="S32" s="54"/>
      <c r="T32" s="1212"/>
      <c r="U32" s="1213"/>
      <c r="V32" s="54"/>
      <c r="W32" s="54"/>
      <c r="X32" s="54"/>
      <c r="Y32" s="941"/>
    </row>
    <row r="33" spans="1:27" s="1" customFormat="1" ht="16.5" customHeight="1" thickBot="1" x14ac:dyDescent="0.3">
      <c r="A33" s="101">
        <f t="shared" si="5"/>
        <v>43673</v>
      </c>
      <c r="B33" s="143">
        <f t="shared" si="0"/>
        <v>6</v>
      </c>
      <c r="C33" s="143" t="str">
        <f t="shared" si="2"/>
        <v>Sa</v>
      </c>
      <c r="D33" s="54"/>
      <c r="E33" s="271" t="s">
        <v>163</v>
      </c>
      <c r="F33" s="54"/>
      <c r="G33" s="54"/>
      <c r="H33" s="54"/>
      <c r="I33" s="54"/>
      <c r="J33" s="271" t="s">
        <v>163</v>
      </c>
      <c r="K33" s="54"/>
      <c r="L33" s="54"/>
      <c r="M33" s="54"/>
      <c r="N33" s="54"/>
      <c r="O33" s="255" t="s">
        <v>22</v>
      </c>
      <c r="P33" s="258"/>
      <c r="Q33" s="255"/>
      <c r="R33" s="255"/>
      <c r="S33" s="255"/>
      <c r="T33" s="255"/>
      <c r="U33" s="255"/>
      <c r="V33" s="255"/>
      <c r="W33" s="255"/>
      <c r="X33" s="255"/>
      <c r="Y33" s="307" t="s">
        <v>675</v>
      </c>
    </row>
    <row r="34" spans="1:27" s="1" customFormat="1" ht="16.5" customHeight="1" thickBot="1" x14ac:dyDescent="0.3">
      <c r="A34" s="101">
        <f t="shared" si="5"/>
        <v>43674</v>
      </c>
      <c r="B34" s="143">
        <f t="shared" si="0"/>
        <v>7</v>
      </c>
      <c r="C34" s="143" t="str">
        <f t="shared" si="2"/>
        <v>So</v>
      </c>
      <c r="D34" s="54"/>
      <c r="E34" s="271" t="s">
        <v>163</v>
      </c>
      <c r="F34" s="54"/>
      <c r="G34" s="54"/>
      <c r="H34" s="54"/>
      <c r="I34" s="54"/>
      <c r="J34" s="271" t="s">
        <v>163</v>
      </c>
      <c r="K34" s="54"/>
      <c r="L34" s="54"/>
      <c r="M34" s="54"/>
      <c r="N34" s="54"/>
      <c r="O34" s="255" t="s">
        <v>22</v>
      </c>
      <c r="P34" s="258"/>
      <c r="Q34" s="255"/>
      <c r="R34" s="255"/>
      <c r="S34" s="255"/>
      <c r="T34" s="255"/>
      <c r="U34" s="255"/>
      <c r="V34" s="255"/>
      <c r="W34" s="255"/>
      <c r="X34" s="255"/>
      <c r="Y34" s="307"/>
    </row>
    <row r="35" spans="1:27" s="1" customFormat="1" ht="16.5" customHeight="1" thickBot="1" x14ac:dyDescent="0.3">
      <c r="A35" s="101">
        <f t="shared" si="5"/>
        <v>43680</v>
      </c>
      <c r="B35" s="143">
        <f t="shared" si="0"/>
        <v>6</v>
      </c>
      <c r="C35" s="143" t="str">
        <f t="shared" si="2"/>
        <v>Sa</v>
      </c>
      <c r="D35" s="255" t="s">
        <v>22</v>
      </c>
      <c r="E35" s="54"/>
      <c r="F35" s="54"/>
      <c r="G35" s="54"/>
      <c r="H35" s="54"/>
      <c r="I35" s="255" t="s">
        <v>22</v>
      </c>
      <c r="J35" s="54"/>
      <c r="K35" s="54"/>
      <c r="L35" s="54"/>
      <c r="M35" s="54"/>
      <c r="N35" s="54"/>
      <c r="O35" s="54"/>
      <c r="P35" s="258"/>
      <c r="Q35" s="255"/>
      <c r="R35" s="255"/>
      <c r="S35" s="255"/>
      <c r="T35" s="255"/>
      <c r="U35" s="255"/>
      <c r="V35" s="255"/>
      <c r="W35" s="255"/>
      <c r="X35" s="255"/>
      <c r="Y35" s="307"/>
      <c r="AA35" s="292"/>
    </row>
    <row r="36" spans="1:27" s="1" customFormat="1" ht="16.5" customHeight="1" thickBot="1" x14ac:dyDescent="0.3">
      <c r="A36" s="101">
        <f t="shared" si="5"/>
        <v>43681</v>
      </c>
      <c r="B36" s="143">
        <f t="shared" si="0"/>
        <v>7</v>
      </c>
      <c r="C36" s="143" t="str">
        <f t="shared" si="2"/>
        <v>So</v>
      </c>
      <c r="D36" s="255" t="s">
        <v>22</v>
      </c>
      <c r="E36" s="54"/>
      <c r="F36" s="54"/>
      <c r="G36" s="54"/>
      <c r="H36" s="54"/>
      <c r="I36" s="255" t="s">
        <v>22</v>
      </c>
      <c r="J36" s="54"/>
      <c r="K36" s="54"/>
      <c r="L36" s="54"/>
      <c r="M36" s="54"/>
      <c r="N36" s="54"/>
      <c r="O36" s="54"/>
      <c r="P36" s="258"/>
      <c r="Q36" s="255"/>
      <c r="R36" s="255"/>
      <c r="S36" s="255"/>
      <c r="T36" s="255"/>
      <c r="U36" s="255"/>
      <c r="V36" s="255"/>
      <c r="W36" s="255"/>
      <c r="X36" s="255"/>
      <c r="Y36" s="307"/>
      <c r="AA36" s="293"/>
    </row>
    <row r="37" spans="1:27" s="1" customFormat="1" ht="16.5" customHeight="1" thickBot="1" x14ac:dyDescent="0.3">
      <c r="A37" s="101">
        <f t="shared" si="5"/>
        <v>43687</v>
      </c>
      <c r="B37" s="143">
        <f t="shared" si="0"/>
        <v>6</v>
      </c>
      <c r="C37" s="143" t="str">
        <f t="shared" si="2"/>
        <v>Sa</v>
      </c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258"/>
      <c r="Q37" s="255"/>
      <c r="R37" s="255"/>
      <c r="S37" s="255"/>
      <c r="T37" s="255"/>
      <c r="U37" s="255"/>
      <c r="V37" s="255"/>
      <c r="W37" s="255"/>
      <c r="X37" s="255"/>
      <c r="Y37" s="307"/>
      <c r="AA37" s="284"/>
    </row>
    <row r="38" spans="1:27" s="1" customFormat="1" ht="16.5" customHeight="1" thickBot="1" x14ac:dyDescent="0.3">
      <c r="A38" s="273">
        <f>A36+7</f>
        <v>43688</v>
      </c>
      <c r="B38" s="143">
        <f t="shared" si="0"/>
        <v>7</v>
      </c>
      <c r="C38" s="158" t="str">
        <f t="shared" si="2"/>
        <v>So</v>
      </c>
      <c r="D38" s="54"/>
      <c r="E38" s="122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258"/>
      <c r="Q38" s="255"/>
      <c r="R38" s="255"/>
      <c r="S38" s="255"/>
      <c r="T38" s="255"/>
      <c r="U38" s="255"/>
      <c r="V38" s="255"/>
      <c r="W38" s="255"/>
      <c r="X38" s="255"/>
      <c r="Y38" s="940" t="s">
        <v>705</v>
      </c>
      <c r="AA38" s="284"/>
    </row>
    <row r="39" spans="1:27" s="1" customFormat="1" ht="16.5" customHeight="1" thickBot="1" x14ac:dyDescent="0.3">
      <c r="A39" s="101">
        <f>A37+7</f>
        <v>43694</v>
      </c>
      <c r="B39" s="143">
        <f t="shared" si="0"/>
        <v>6</v>
      </c>
      <c r="C39" s="143" t="str">
        <f t="shared" si="2"/>
        <v>Sa</v>
      </c>
      <c r="D39" s="281"/>
      <c r="E39" s="281"/>
      <c r="F39" s="54"/>
      <c r="G39" s="54"/>
      <c r="H39" s="54"/>
      <c r="I39" s="281"/>
      <c r="J39" s="281"/>
      <c r="K39" s="54"/>
      <c r="L39" s="54"/>
      <c r="M39" s="54"/>
      <c r="N39" s="54"/>
      <c r="O39" s="54"/>
      <c r="P39" s="258"/>
      <c r="Q39" s="255"/>
      <c r="R39" s="255"/>
      <c r="S39" s="255"/>
      <c r="T39" s="255"/>
      <c r="U39" s="255"/>
      <c r="V39" s="255"/>
      <c r="W39" s="255"/>
      <c r="X39" s="255"/>
      <c r="Y39" s="1231"/>
      <c r="AA39" s="284"/>
    </row>
    <row r="40" spans="1:27" s="1" customFormat="1" ht="16.5" customHeight="1" thickBot="1" x14ac:dyDescent="0.3">
      <c r="A40" s="101">
        <f>A38+7</f>
        <v>43695</v>
      </c>
      <c r="B40" s="143">
        <f t="shared" si="0"/>
        <v>7</v>
      </c>
      <c r="C40" s="143" t="str">
        <f t="shared" si="2"/>
        <v>So</v>
      </c>
      <c r="D40" s="281"/>
      <c r="E40" s="281"/>
      <c r="F40" s="54"/>
      <c r="G40" s="54"/>
      <c r="H40" s="54"/>
      <c r="I40" s="281"/>
      <c r="J40" s="281"/>
      <c r="K40" s="54"/>
      <c r="L40" s="54"/>
      <c r="M40" s="54"/>
      <c r="N40" s="54"/>
      <c r="O40" s="54"/>
      <c r="P40" s="258"/>
      <c r="Q40" s="255"/>
      <c r="R40" s="255"/>
      <c r="S40" s="255"/>
      <c r="T40" s="255"/>
      <c r="U40" s="255"/>
      <c r="V40" s="255"/>
      <c r="W40" s="255"/>
      <c r="X40" s="255"/>
      <c r="Y40" s="941"/>
    </row>
    <row r="41" spans="1:27" s="1" customFormat="1" ht="16.5" customHeight="1" thickBot="1" x14ac:dyDescent="0.3">
      <c r="A41" s="101">
        <f t="shared" si="5"/>
        <v>43701</v>
      </c>
      <c r="B41" s="143">
        <f t="shared" si="0"/>
        <v>6</v>
      </c>
      <c r="C41" s="143" t="str">
        <f t="shared" si="2"/>
        <v>Sa</v>
      </c>
      <c r="D41" s="54"/>
      <c r="E41" s="54"/>
      <c r="F41" s="54"/>
      <c r="G41" s="54"/>
      <c r="H41" s="54"/>
      <c r="I41" s="281"/>
      <c r="J41" s="281"/>
      <c r="K41" s="54"/>
      <c r="L41" s="54"/>
      <c r="M41" s="54"/>
      <c r="N41" s="54"/>
      <c r="O41" s="54"/>
      <c r="P41" s="258"/>
      <c r="Q41" s="255"/>
      <c r="R41" s="255"/>
      <c r="S41" s="255"/>
      <c r="T41" s="255"/>
      <c r="U41" s="255"/>
      <c r="V41" s="255"/>
      <c r="W41" s="255"/>
      <c r="X41" s="255"/>
      <c r="Y41" s="309"/>
    </row>
    <row r="42" spans="1:27" s="1" customFormat="1" ht="16.5" customHeight="1" thickBot="1" x14ac:dyDescent="0.3">
      <c r="A42" s="101">
        <f t="shared" si="5"/>
        <v>43702</v>
      </c>
      <c r="B42" s="143">
        <f t="shared" si="0"/>
        <v>7</v>
      </c>
      <c r="C42" s="143" t="str">
        <f t="shared" si="2"/>
        <v>So</v>
      </c>
      <c r="D42" s="54"/>
      <c r="E42" s="54"/>
      <c r="F42" s="54"/>
      <c r="G42" s="54"/>
      <c r="H42" s="54"/>
      <c r="I42" s="281"/>
      <c r="J42" s="281"/>
      <c r="K42" s="54"/>
      <c r="L42" s="54"/>
      <c r="M42" s="54"/>
      <c r="N42" s="54"/>
      <c r="O42" s="54"/>
      <c r="P42" s="258"/>
      <c r="Q42" s="255"/>
      <c r="R42" s="255"/>
      <c r="S42" s="255"/>
      <c r="T42" s="255"/>
      <c r="U42" s="255"/>
      <c r="V42" s="255"/>
      <c r="W42" s="255"/>
      <c r="X42" s="255"/>
      <c r="Y42" s="315" t="s">
        <v>708</v>
      </c>
    </row>
    <row r="43" spans="1:27" s="1" customFormat="1" ht="16.5" customHeight="1" thickBot="1" x14ac:dyDescent="0.3">
      <c r="A43" s="101">
        <f t="shared" si="5"/>
        <v>43708</v>
      </c>
      <c r="B43" s="143">
        <f t="shared" si="0"/>
        <v>6</v>
      </c>
      <c r="C43" s="143" t="str">
        <f t="shared" si="2"/>
        <v>Sa</v>
      </c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258"/>
      <c r="Q43" s="255"/>
      <c r="R43" s="255"/>
      <c r="S43" s="255"/>
      <c r="T43" s="255"/>
      <c r="U43" s="255"/>
      <c r="V43" s="255" t="s">
        <v>22</v>
      </c>
      <c r="W43" s="255"/>
      <c r="X43" s="255"/>
      <c r="Y43" s="307"/>
      <c r="AA43" s="290"/>
    </row>
    <row r="44" spans="1:27" s="1" customFormat="1" ht="16.5" customHeight="1" thickBot="1" x14ac:dyDescent="0.3">
      <c r="A44" s="101">
        <f t="shared" si="5"/>
        <v>43709</v>
      </c>
      <c r="B44" s="143">
        <f t="shared" si="0"/>
        <v>7</v>
      </c>
      <c r="C44" s="143" t="str">
        <f t="shared" si="2"/>
        <v>So</v>
      </c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258"/>
      <c r="Q44" s="255"/>
      <c r="R44" s="255"/>
      <c r="S44" s="255"/>
      <c r="T44" s="255"/>
      <c r="U44" s="255"/>
      <c r="V44" s="255" t="s">
        <v>22</v>
      </c>
      <c r="W44" s="255"/>
      <c r="X44" s="255"/>
      <c r="Y44" s="307"/>
      <c r="AA44" s="290"/>
    </row>
    <row r="45" spans="1:27" s="1" customFormat="1" ht="16.5" customHeight="1" thickBot="1" x14ac:dyDescent="0.3">
      <c r="A45" s="101">
        <f t="shared" si="5"/>
        <v>43715</v>
      </c>
      <c r="B45" s="143">
        <f t="shared" si="0"/>
        <v>6</v>
      </c>
      <c r="C45" s="143" t="str">
        <f t="shared" si="2"/>
        <v>Sa</v>
      </c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255" t="s">
        <v>22</v>
      </c>
      <c r="Q45" s="255" t="s">
        <v>22</v>
      </c>
      <c r="R45" s="255"/>
      <c r="S45" s="255"/>
      <c r="T45" s="255"/>
      <c r="U45" s="255"/>
      <c r="V45" s="255"/>
      <c r="W45" s="255"/>
      <c r="X45" s="255"/>
      <c r="Y45" s="307"/>
      <c r="AA45" s="290"/>
    </row>
    <row r="46" spans="1:27" s="1" customFormat="1" ht="16.5" customHeight="1" thickBot="1" x14ac:dyDescent="0.3">
      <c r="A46" s="101">
        <f t="shared" si="5"/>
        <v>43716</v>
      </c>
      <c r="B46" s="143">
        <f t="shared" si="0"/>
        <v>7</v>
      </c>
      <c r="C46" s="143" t="str">
        <f t="shared" si="2"/>
        <v>So</v>
      </c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255" t="s">
        <v>22</v>
      </c>
      <c r="Q46" s="255" t="s">
        <v>22</v>
      </c>
      <c r="R46" s="255"/>
      <c r="S46" s="255"/>
      <c r="T46" s="255"/>
      <c r="U46" s="255"/>
      <c r="V46" s="255"/>
      <c r="W46" s="255"/>
      <c r="X46" s="255"/>
      <c r="Y46" s="307"/>
      <c r="AA46" s="290"/>
    </row>
    <row r="47" spans="1:27" s="1" customFormat="1" ht="16.5" customHeight="1" thickBot="1" x14ac:dyDescent="0.3">
      <c r="A47" s="101">
        <f t="shared" si="5"/>
        <v>43722</v>
      </c>
      <c r="B47" s="143">
        <f t="shared" si="0"/>
        <v>6</v>
      </c>
      <c r="C47" s="143" t="str">
        <f t="shared" si="2"/>
        <v>Sa</v>
      </c>
      <c r="D47" s="54"/>
      <c r="E47" s="54"/>
      <c r="F47" s="54"/>
      <c r="G47" s="54"/>
      <c r="H47" s="54"/>
      <c r="I47" s="54"/>
      <c r="J47" s="54"/>
      <c r="K47" s="54"/>
      <c r="L47" s="54"/>
      <c r="M47" s="255" t="s">
        <v>22</v>
      </c>
      <c r="N47" s="255" t="s">
        <v>22</v>
      </c>
      <c r="O47" s="54"/>
      <c r="P47" s="54"/>
      <c r="Q47" s="54"/>
      <c r="R47" s="54"/>
      <c r="S47" s="54"/>
      <c r="T47" s="255" t="s">
        <v>22</v>
      </c>
      <c r="U47" s="255" t="s">
        <v>22</v>
      </c>
      <c r="V47" s="54"/>
      <c r="W47" s="54"/>
      <c r="X47" s="54"/>
      <c r="Y47" s="6"/>
      <c r="AA47" s="290"/>
    </row>
    <row r="48" spans="1:27" s="1" customFormat="1" ht="16.5" customHeight="1" thickBot="1" x14ac:dyDescent="0.3">
      <c r="A48" s="101">
        <f t="shared" si="5"/>
        <v>43723</v>
      </c>
      <c r="B48" s="143">
        <f t="shared" si="0"/>
        <v>7</v>
      </c>
      <c r="C48" s="143" t="str">
        <f t="shared" si="2"/>
        <v>So</v>
      </c>
      <c r="D48" s="54"/>
      <c r="E48" s="54"/>
      <c r="F48" s="54"/>
      <c r="G48" s="54"/>
      <c r="H48" s="54"/>
      <c r="I48" s="54"/>
      <c r="J48" s="54"/>
      <c r="K48" s="54"/>
      <c r="L48" s="54"/>
      <c r="M48" s="255" t="s">
        <v>22</v>
      </c>
      <c r="N48" s="255" t="s">
        <v>22</v>
      </c>
      <c r="O48" s="54"/>
      <c r="P48" s="54"/>
      <c r="Q48" s="54"/>
      <c r="R48" s="54"/>
      <c r="S48" s="54"/>
      <c r="T48" s="255" t="s">
        <v>22</v>
      </c>
      <c r="U48" s="255" t="s">
        <v>22</v>
      </c>
      <c r="V48" s="54"/>
      <c r="W48" s="54"/>
      <c r="X48" s="54"/>
      <c r="Y48" s="6"/>
      <c r="AA48" s="290"/>
    </row>
    <row r="49" spans="1:27" s="1" customFormat="1" ht="16.5" customHeight="1" thickBot="1" x14ac:dyDescent="0.3">
      <c r="A49" s="101">
        <f t="shared" si="5"/>
        <v>43729</v>
      </c>
      <c r="B49" s="143">
        <f t="shared" si="0"/>
        <v>6</v>
      </c>
      <c r="C49" s="143" t="str">
        <f t="shared" si="2"/>
        <v>Sa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6"/>
      <c r="AA49" s="290"/>
    </row>
    <row r="50" spans="1:27" s="1" customFormat="1" ht="16.5" customHeight="1" thickBot="1" x14ac:dyDescent="0.3">
      <c r="A50" s="101">
        <f t="shared" si="5"/>
        <v>43730</v>
      </c>
      <c r="B50" s="143">
        <f t="shared" si="0"/>
        <v>7</v>
      </c>
      <c r="C50" s="143" t="str">
        <f t="shared" si="2"/>
        <v>So</v>
      </c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6"/>
      <c r="AA50" s="290"/>
    </row>
    <row r="51" spans="1:27" s="1" customFormat="1" ht="16.5" customHeight="1" thickBot="1" x14ac:dyDescent="0.3">
      <c r="A51" s="101">
        <f t="shared" si="5"/>
        <v>43736</v>
      </c>
      <c r="B51" s="143">
        <f t="shared" si="0"/>
        <v>6</v>
      </c>
      <c r="C51" s="158" t="str">
        <f t="shared" si="2"/>
        <v>Sa</v>
      </c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255" t="s">
        <v>22</v>
      </c>
      <c r="S51" s="255" t="s">
        <v>22</v>
      </c>
      <c r="T51" s="54"/>
      <c r="U51" s="54"/>
      <c r="V51" s="54"/>
      <c r="W51" s="54"/>
      <c r="X51" s="54"/>
      <c r="Y51" s="6"/>
      <c r="AA51" s="290"/>
    </row>
    <row r="52" spans="1:27" s="1" customFormat="1" ht="16.5" customHeight="1" thickBot="1" x14ac:dyDescent="0.3">
      <c r="A52" s="101">
        <f t="shared" si="5"/>
        <v>43737</v>
      </c>
      <c r="B52" s="143">
        <f t="shared" si="0"/>
        <v>7</v>
      </c>
      <c r="C52" s="158" t="str">
        <f t="shared" si="2"/>
        <v>So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255" t="s">
        <v>22</v>
      </c>
      <c r="S52" s="255" t="s">
        <v>22</v>
      </c>
      <c r="T52" s="54"/>
      <c r="U52" s="54"/>
      <c r="V52" s="54"/>
      <c r="W52" s="54"/>
      <c r="X52" s="54"/>
      <c r="Y52" s="6"/>
    </row>
    <row r="53" spans="1:27" s="1" customFormat="1" ht="16.5" customHeight="1" thickBot="1" x14ac:dyDescent="0.3">
      <c r="A53" s="264">
        <v>43741</v>
      </c>
      <c r="B53" s="143">
        <v>4</v>
      </c>
      <c r="C53" s="158" t="s">
        <v>210</v>
      </c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6"/>
    </row>
    <row r="54" spans="1:27" s="1" customFormat="1" ht="16.5" customHeight="1" thickBot="1" x14ac:dyDescent="0.3">
      <c r="A54" s="101">
        <f>A51+7</f>
        <v>43743</v>
      </c>
      <c r="B54" s="143">
        <f t="shared" si="0"/>
        <v>6</v>
      </c>
      <c r="C54" s="143" t="str">
        <f t="shared" si="2"/>
        <v>Sa</v>
      </c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207"/>
      <c r="Q54" s="54"/>
      <c r="R54" s="54"/>
      <c r="S54" s="54"/>
      <c r="T54" s="54"/>
      <c r="U54" s="54"/>
      <c r="V54" s="54"/>
      <c r="W54" s="54"/>
      <c r="X54" s="54"/>
      <c r="Y54" s="897" t="s">
        <v>709</v>
      </c>
    </row>
    <row r="55" spans="1:27" s="1" customFormat="1" ht="16.5" customHeight="1" thickBot="1" x14ac:dyDescent="0.3">
      <c r="A55" s="101">
        <f>A52+7</f>
        <v>43744</v>
      </c>
      <c r="B55" s="143">
        <f t="shared" si="0"/>
        <v>7</v>
      </c>
      <c r="C55" s="143" t="str">
        <f t="shared" si="2"/>
        <v>So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207"/>
      <c r="Q55" s="54"/>
      <c r="R55" s="54"/>
      <c r="S55" s="54"/>
      <c r="T55" s="54"/>
      <c r="U55" s="54"/>
      <c r="V55" s="54"/>
      <c r="W55" s="54"/>
      <c r="X55" s="54"/>
      <c r="Y55" s="992"/>
    </row>
    <row r="56" spans="1:27" s="1" customFormat="1" ht="16.5" customHeight="1" thickBot="1" x14ac:dyDescent="0.3">
      <c r="A56" s="101">
        <f t="shared" si="5"/>
        <v>43750</v>
      </c>
      <c r="B56" s="143">
        <f t="shared" si="0"/>
        <v>6</v>
      </c>
      <c r="C56" s="143" t="str">
        <f t="shared" si="2"/>
        <v>Sa</v>
      </c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207"/>
      <c r="Q56" s="54"/>
      <c r="R56" s="54"/>
      <c r="S56" s="54"/>
      <c r="T56" s="54"/>
      <c r="U56" s="54"/>
      <c r="V56" s="54"/>
      <c r="W56" s="54"/>
      <c r="X56" s="54"/>
      <c r="Y56" s="207"/>
    </row>
    <row r="57" spans="1:27" s="1" customFormat="1" ht="16.5" customHeight="1" thickBot="1" x14ac:dyDescent="0.3">
      <c r="A57" s="101">
        <f t="shared" si="5"/>
        <v>43751</v>
      </c>
      <c r="B57" s="143">
        <f t="shared" si="0"/>
        <v>7</v>
      </c>
      <c r="C57" s="143" t="str">
        <f t="shared" si="2"/>
        <v>So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207"/>
      <c r="Q57" s="54"/>
      <c r="R57" s="54"/>
      <c r="S57" s="54"/>
      <c r="T57" s="54"/>
      <c r="U57" s="54"/>
      <c r="V57" s="54"/>
      <c r="W57" s="54"/>
      <c r="X57" s="54"/>
      <c r="Y57" s="207"/>
    </row>
    <row r="58" spans="1:27" s="1" customFormat="1" ht="16.5" customHeight="1" thickBot="1" x14ac:dyDescent="0.3">
      <c r="A58" s="101">
        <f t="shared" si="5"/>
        <v>43757</v>
      </c>
      <c r="B58" s="143">
        <f t="shared" si="0"/>
        <v>6</v>
      </c>
      <c r="C58" s="143" t="str">
        <f t="shared" si="2"/>
        <v>Sa</v>
      </c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207"/>
      <c r="Q58" s="54"/>
      <c r="R58" s="54"/>
      <c r="S58" s="54"/>
      <c r="T58" s="54"/>
      <c r="U58" s="54"/>
      <c r="V58" s="54"/>
      <c r="W58" s="54"/>
      <c r="X58" s="54"/>
      <c r="Y58" s="54"/>
    </row>
    <row r="59" spans="1:27" s="1" customFormat="1" ht="16.5" thickBot="1" x14ac:dyDescent="0.3">
      <c r="A59" s="100">
        <f t="shared" si="5"/>
        <v>43758</v>
      </c>
      <c r="B59" s="143">
        <f t="shared" si="0"/>
        <v>7</v>
      </c>
      <c r="C59" s="143" t="str">
        <f t="shared" si="2"/>
        <v>So</v>
      </c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207"/>
      <c r="Q59" s="54"/>
      <c r="R59" s="54"/>
      <c r="S59" s="54"/>
      <c r="T59" s="54"/>
      <c r="U59" s="54"/>
      <c r="V59" s="54"/>
      <c r="W59" s="54"/>
      <c r="X59" s="54"/>
      <c r="Y59" s="54"/>
    </row>
    <row r="60" spans="1:27" s="1" customFormat="1" ht="12" x14ac:dyDescent="0.2">
      <c r="A60" s="20"/>
      <c r="B60" s="20"/>
      <c r="C60" s="20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8"/>
    </row>
    <row r="61" spans="1:27" s="1" customFormat="1" ht="12" x14ac:dyDescent="0.2">
      <c r="A61" s="20"/>
      <c r="B61" s="20"/>
      <c r="C61" s="20"/>
      <c r="D61" s="15"/>
      <c r="E61" s="15"/>
      <c r="F61" s="15"/>
      <c r="G61" s="15"/>
      <c r="H61" s="15"/>
      <c r="I61" s="15"/>
      <c r="J61" s="15"/>
      <c r="K61" s="15"/>
      <c r="L61" s="15"/>
      <c r="M61" s="14"/>
      <c r="N61" s="16"/>
      <c r="O61" s="16"/>
      <c r="P61" s="15"/>
      <c r="Q61" s="15"/>
      <c r="R61" s="15"/>
      <c r="S61" s="15"/>
      <c r="T61" s="16"/>
      <c r="U61" s="16"/>
      <c r="V61" s="15"/>
      <c r="W61" s="15"/>
      <c r="X61" s="15"/>
      <c r="Y61" s="18"/>
    </row>
    <row r="62" spans="1:27" s="1" customFormat="1" ht="12" x14ac:dyDescent="0.2">
      <c r="A62" s="20"/>
      <c r="B62" s="20"/>
      <c r="C62" s="20"/>
      <c r="D62" s="15"/>
      <c r="E62" s="15"/>
      <c r="F62" s="15"/>
      <c r="G62" s="15"/>
      <c r="H62" s="15"/>
      <c r="I62" s="15"/>
      <c r="J62" s="15"/>
      <c r="K62" s="15"/>
      <c r="L62" s="15"/>
      <c r="M62" s="14"/>
      <c r="N62" s="16"/>
      <c r="O62" s="16"/>
      <c r="P62" s="15"/>
      <c r="Q62" s="15"/>
      <c r="R62" s="15"/>
      <c r="S62" s="15"/>
      <c r="T62" s="16"/>
      <c r="U62" s="16"/>
      <c r="V62" s="15"/>
      <c r="W62" s="15"/>
      <c r="X62" s="15"/>
      <c r="Y62" s="18"/>
    </row>
    <row r="63" spans="1:27" s="1" customFormat="1" ht="12" x14ac:dyDescent="0.2">
      <c r="A63" s="20"/>
      <c r="B63" s="20"/>
      <c r="C63" s="20"/>
      <c r="D63" s="15"/>
      <c r="E63" s="15"/>
      <c r="F63" s="15"/>
      <c r="G63" s="15"/>
      <c r="H63" s="15"/>
      <c r="I63" s="15"/>
      <c r="J63" s="15"/>
      <c r="K63" s="15"/>
      <c r="L63" s="15"/>
      <c r="M63" s="14"/>
      <c r="N63" s="16"/>
      <c r="O63" s="16"/>
      <c r="P63" s="15"/>
      <c r="Q63" s="15"/>
      <c r="R63" s="15"/>
      <c r="S63" s="15"/>
      <c r="T63" s="16"/>
      <c r="U63" s="16"/>
      <c r="V63" s="15"/>
      <c r="W63" s="15"/>
      <c r="X63" s="15"/>
      <c r="Y63" s="18"/>
    </row>
    <row r="64" spans="1:27" s="1" customFormat="1" ht="12" x14ac:dyDescent="0.2">
      <c r="A64" s="20"/>
      <c r="B64" s="20"/>
      <c r="C64" s="20"/>
      <c r="D64" s="15"/>
      <c r="E64" s="15"/>
      <c r="F64" s="15"/>
      <c r="G64" s="15"/>
      <c r="H64" s="15"/>
      <c r="I64" s="15"/>
      <c r="J64" s="15"/>
      <c r="K64" s="14"/>
      <c r="L64" s="16"/>
      <c r="M64" s="14"/>
      <c r="N64" s="16"/>
      <c r="O64" s="16"/>
      <c r="P64" s="16"/>
      <c r="Q64" s="16"/>
      <c r="R64" s="15"/>
      <c r="S64" s="15"/>
      <c r="T64" s="15"/>
      <c r="U64" s="15"/>
      <c r="V64" s="15"/>
      <c r="W64" s="15"/>
      <c r="X64" s="15"/>
      <c r="Y64" s="18"/>
    </row>
    <row r="65" spans="1:25" s="1" customFormat="1" ht="12" x14ac:dyDescent="0.2">
      <c r="A65" s="20"/>
      <c r="B65" s="20"/>
      <c r="C65" s="20"/>
      <c r="D65" s="15"/>
      <c r="E65" s="15"/>
      <c r="F65" s="15"/>
      <c r="G65" s="15"/>
      <c r="H65" s="15"/>
      <c r="I65" s="15"/>
      <c r="J65" s="15"/>
      <c r="K65" s="14"/>
      <c r="L65" s="16"/>
      <c r="M65" s="14"/>
      <c r="N65" s="16"/>
      <c r="O65" s="16"/>
      <c r="P65" s="16"/>
      <c r="Q65" s="16"/>
      <c r="R65" s="15"/>
      <c r="S65" s="15"/>
      <c r="T65" s="15"/>
      <c r="U65" s="15"/>
      <c r="V65" s="15"/>
      <c r="W65" s="15"/>
      <c r="X65" s="15"/>
      <c r="Y65" s="18"/>
    </row>
    <row r="66" spans="1:25" s="1" customFormat="1" ht="12" x14ac:dyDescent="0.2">
      <c r="A66" s="20"/>
      <c r="B66" s="20"/>
      <c r="C66" s="20"/>
      <c r="D66" s="15"/>
      <c r="E66" s="15"/>
      <c r="F66" s="15"/>
      <c r="G66" s="15"/>
      <c r="H66" s="15"/>
      <c r="I66" s="15"/>
      <c r="J66" s="15"/>
      <c r="K66" s="14"/>
      <c r="L66" s="16"/>
      <c r="M66" s="14"/>
      <c r="N66" s="16"/>
      <c r="O66" s="16"/>
      <c r="P66" s="16"/>
      <c r="Q66" s="16"/>
      <c r="R66" s="15"/>
      <c r="S66" s="15"/>
      <c r="T66" s="15"/>
      <c r="U66" s="15"/>
      <c r="V66" s="15"/>
      <c r="W66" s="15"/>
      <c r="X66" s="15"/>
      <c r="Y66" s="18"/>
    </row>
    <row r="67" spans="1:25" s="1" customFormat="1" ht="12" x14ac:dyDescent="0.2">
      <c r="A67" s="20"/>
      <c r="B67" s="20"/>
      <c r="C67" s="20"/>
      <c r="D67" s="15"/>
      <c r="E67" s="15"/>
      <c r="F67" s="15"/>
      <c r="G67" s="15"/>
      <c r="H67" s="16"/>
      <c r="I67" s="15"/>
      <c r="J67" s="15"/>
      <c r="K67" s="15"/>
      <c r="L67" s="15"/>
      <c r="M67" s="15"/>
      <c r="N67" s="16"/>
      <c r="O67" s="16"/>
      <c r="P67" s="15"/>
      <c r="Q67" s="15"/>
      <c r="R67" s="16"/>
      <c r="S67" s="16"/>
      <c r="T67" s="15"/>
      <c r="U67" s="15"/>
      <c r="V67" s="15"/>
      <c r="W67" s="15"/>
      <c r="X67" s="15"/>
      <c r="Y67" s="18"/>
    </row>
    <row r="68" spans="1:25" s="1" customFormat="1" ht="12" x14ac:dyDescent="0.2">
      <c r="A68" s="20"/>
      <c r="B68" s="20"/>
      <c r="C68" s="20"/>
      <c r="D68" s="15"/>
      <c r="E68" s="15"/>
      <c r="F68" s="15"/>
      <c r="G68" s="15"/>
      <c r="H68" s="16"/>
      <c r="I68" s="15"/>
      <c r="J68" s="15"/>
      <c r="K68" s="15"/>
      <c r="L68" s="15"/>
      <c r="M68" s="15"/>
      <c r="N68" s="16"/>
      <c r="O68" s="16"/>
      <c r="P68" s="15"/>
      <c r="Q68" s="15"/>
      <c r="R68" s="16"/>
      <c r="S68" s="16"/>
      <c r="T68" s="15"/>
      <c r="U68" s="15"/>
      <c r="V68" s="15"/>
      <c r="W68" s="15"/>
      <c r="X68" s="15"/>
      <c r="Y68" s="18"/>
    </row>
    <row r="69" spans="1:25" s="1" customFormat="1" ht="12" x14ac:dyDescent="0.2">
      <c r="A69" s="20"/>
      <c r="B69" s="20"/>
      <c r="C69" s="20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8"/>
    </row>
    <row r="70" spans="1:25" s="1" customFormat="1" ht="11.25" x14ac:dyDescent="0.2">
      <c r="O70" s="248"/>
    </row>
    <row r="71" spans="1:25" s="1" customFormat="1" ht="11.25" x14ac:dyDescent="0.2">
      <c r="O71" s="248"/>
    </row>
    <row r="72" spans="1:25" s="1" customFormat="1" ht="11.25" x14ac:dyDescent="0.2">
      <c r="O72" s="248"/>
    </row>
    <row r="73" spans="1:25" s="1" customFormat="1" ht="11.25" x14ac:dyDescent="0.2">
      <c r="O73" s="248"/>
    </row>
    <row r="74" spans="1:25" s="1" customFormat="1" ht="11.25" x14ac:dyDescent="0.2">
      <c r="O74" s="248"/>
    </row>
    <row r="75" spans="1:25" s="1" customFormat="1" ht="11.25" x14ac:dyDescent="0.2">
      <c r="O75" s="248"/>
    </row>
    <row r="76" spans="1:25" s="1" customFormat="1" ht="11.25" x14ac:dyDescent="0.2">
      <c r="O76" s="248"/>
    </row>
  </sheetData>
  <mergeCells count="13">
    <mergeCell ref="M29:N30"/>
    <mergeCell ref="Y54:Y55"/>
    <mergeCell ref="Y26:Y28"/>
    <mergeCell ref="O4:O5"/>
    <mergeCell ref="P4:Q4"/>
    <mergeCell ref="R4:S4"/>
    <mergeCell ref="T4:U4"/>
    <mergeCell ref="Y14:Y16"/>
    <mergeCell ref="P31:Q32"/>
    <mergeCell ref="T31:U32"/>
    <mergeCell ref="Y38:Y40"/>
    <mergeCell ref="Y31:Y32"/>
    <mergeCell ref="Y29:Y30"/>
  </mergeCells>
  <printOptions gridLines="1"/>
  <pageMargins left="0.19685039370078741" right="0.15748031496062992" top="0.27559055118110237" bottom="0.47244094488188981" header="0.19685039370078741" footer="0.23622047244094491"/>
  <pageSetup paperSize="9" scale="80" orientation="portrait" r:id="rId1"/>
  <headerFooter alignWithMargins="0">
    <oddFooter>&amp;CDM=Deutsche Meisterschaft, SDM=Süddeutsche Meisterschaft, BM=Bundesmeisterschaft, AS=Aufstiegsspiele
Erstellt von Schäffer, Axel &amp;D</oddFooter>
  </headerFooter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Y72"/>
  <sheetViews>
    <sheetView zoomScaleNormal="100" workbookViewId="0">
      <pane xSplit="3" ySplit="5" topLeftCell="D33" activePane="bottomRight" state="frozen"/>
      <selection activeCell="V45" sqref="V45:W50"/>
      <selection pane="topRight" activeCell="V45" sqref="V45:W50"/>
      <selection pane="bottomLeft" activeCell="V45" sqref="V45:W50"/>
      <selection pane="bottomRight" activeCell="R44" sqref="R44:S45"/>
    </sheetView>
  </sheetViews>
  <sheetFormatPr baseColWidth="10" defaultRowHeight="12.75" x14ac:dyDescent="0.2"/>
  <cols>
    <col min="1" max="1" width="9.42578125" customWidth="1"/>
    <col min="2" max="2" width="3.42578125" customWidth="1"/>
    <col min="3" max="3" width="3" customWidth="1"/>
    <col min="4" max="14" width="4.42578125" customWidth="1"/>
    <col min="15" max="15" width="4.42578125" style="201" customWidth="1"/>
    <col min="16" max="16" width="4" customWidth="1"/>
    <col min="17" max="19" width="3.85546875" customWidth="1"/>
    <col min="20" max="20" width="4" customWidth="1"/>
    <col min="21" max="21" width="3.5703125" customWidth="1"/>
    <col min="22" max="24" width="4.42578125" customWidth="1"/>
    <col min="25" max="25" width="19.42578125" customWidth="1"/>
    <col min="26" max="26" width="2.42578125" customWidth="1"/>
  </cols>
  <sheetData>
    <row r="1" spans="1:25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O1" s="246"/>
      <c r="Q1" s="26"/>
      <c r="S1" s="26"/>
      <c r="T1" s="26"/>
      <c r="U1" s="26" t="s">
        <v>691</v>
      </c>
      <c r="W1" s="26"/>
      <c r="X1" s="26"/>
      <c r="Y1" s="26"/>
    </row>
    <row r="2" spans="1:25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46"/>
      <c r="P2" s="1" t="s">
        <v>711</v>
      </c>
      <c r="Q2" s="26"/>
      <c r="S2" s="26"/>
      <c r="T2" s="26"/>
      <c r="U2" s="26"/>
      <c r="V2" s="1" t="s">
        <v>714</v>
      </c>
      <c r="W2" s="26"/>
      <c r="X2" s="26"/>
      <c r="Y2" s="26"/>
    </row>
    <row r="3" spans="1:25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247"/>
      <c r="P3" s="38" t="s">
        <v>26</v>
      </c>
      <c r="Q3" s="4"/>
      <c r="R3" s="4"/>
      <c r="S3" s="39"/>
      <c r="T3" s="4"/>
      <c r="U3" s="4"/>
      <c r="V3" s="4"/>
      <c r="W3" s="5"/>
      <c r="X3" s="5"/>
      <c r="Y3" s="21" t="s">
        <v>1</v>
      </c>
    </row>
    <row r="4" spans="1:25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10" t="s">
        <v>6</v>
      </c>
      <c r="L4" s="10" t="s">
        <v>7</v>
      </c>
      <c r="M4" s="10" t="s">
        <v>6</v>
      </c>
      <c r="N4" s="10" t="s">
        <v>7</v>
      </c>
      <c r="O4" s="662" t="s">
        <v>162</v>
      </c>
      <c r="P4" s="664" t="s">
        <v>452</v>
      </c>
      <c r="Q4" s="665"/>
      <c r="R4" s="664" t="s">
        <v>453</v>
      </c>
      <c r="S4" s="665"/>
      <c r="T4" s="664" t="s">
        <v>454</v>
      </c>
      <c r="U4" s="665"/>
      <c r="V4" s="65" t="s">
        <v>455</v>
      </c>
      <c r="W4" s="227" t="s">
        <v>456</v>
      </c>
      <c r="X4" s="321" t="s">
        <v>715</v>
      </c>
      <c r="Y4" s="2" t="s">
        <v>12</v>
      </c>
    </row>
    <row r="5" spans="1:25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663"/>
      <c r="P5" s="106" t="s">
        <v>14</v>
      </c>
      <c r="Q5" s="106" t="s">
        <v>15</v>
      </c>
      <c r="R5" s="106" t="s">
        <v>14</v>
      </c>
      <c r="S5" s="106" t="s">
        <v>15</v>
      </c>
      <c r="T5" s="106" t="s">
        <v>14</v>
      </c>
      <c r="U5" s="106" t="s">
        <v>15</v>
      </c>
      <c r="V5" s="106" t="s">
        <v>16</v>
      </c>
      <c r="W5" s="106" t="s">
        <v>17</v>
      </c>
      <c r="X5" s="106"/>
      <c r="Y5" s="2" t="s">
        <v>18</v>
      </c>
    </row>
    <row r="6" spans="1:25" s="1" customFormat="1" ht="16.5" customHeight="1" thickBot="1" x14ac:dyDescent="0.3">
      <c r="A6" s="100">
        <v>43400</v>
      </c>
      <c r="B6" s="143">
        <f>WEEKDAY(WEEKDAY(A6,2))</f>
        <v>6</v>
      </c>
      <c r="C6" s="143" t="str">
        <f>IF(B6=1,"Mo",IF(B6=2,"Di",IF(B6=3,"Mi",IF(B6=4,"Do",IF(B6=5,"Fr",IF(B6=6,"Sa",IF(B6=7,"So","")))))))</f>
        <v>Sa</v>
      </c>
      <c r="D6" s="54" t="s">
        <v>19</v>
      </c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258"/>
      <c r="Q6" s="255"/>
      <c r="R6" s="255"/>
      <c r="S6" s="255"/>
      <c r="T6" s="255"/>
      <c r="U6" s="255"/>
      <c r="V6" s="255"/>
      <c r="W6" s="255"/>
      <c r="X6" s="255"/>
      <c r="Y6" s="257" t="s">
        <v>235</v>
      </c>
    </row>
    <row r="7" spans="1:25" s="1" customFormat="1" ht="16.5" customHeight="1" thickBot="1" x14ac:dyDescent="0.3">
      <c r="A7" s="100">
        <v>43401</v>
      </c>
      <c r="B7" s="143">
        <f t="shared" ref="B7:B55" si="0">WEEKDAY(WEEKDAY(A7,2))</f>
        <v>7</v>
      </c>
      <c r="C7" s="143" t="str">
        <f>IF(B7=1,"Mo",IF(B7=2,"Di",IF(B7=3,"Mi",IF(B7=4,"Do",IF(B7=5,"Fr",IF(B7=6,"Sa",IF(B7=7,"So","")))))))</f>
        <v>So</v>
      </c>
      <c r="D7" s="54" t="s">
        <v>19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258"/>
      <c r="Q7" s="255"/>
      <c r="R7" s="255"/>
      <c r="S7" s="255"/>
      <c r="T7" s="255"/>
      <c r="U7" s="255"/>
      <c r="V7" s="255"/>
      <c r="W7" s="255"/>
      <c r="X7" s="255"/>
      <c r="Y7" s="257"/>
    </row>
    <row r="8" spans="1:25" s="1" customFormat="1" ht="16.5" customHeight="1" thickBot="1" x14ac:dyDescent="0.3">
      <c r="A8" s="100">
        <f>A6+7</f>
        <v>43407</v>
      </c>
      <c r="B8" s="143">
        <f t="shared" si="0"/>
        <v>6</v>
      </c>
      <c r="C8" s="143" t="str">
        <f>IF(B8=1,"Mo",IF(B8=2,"Di",IF(B8=3,"Mi",IF(B8=4,"Do",IF(B8=5,"Fr",IF(B8=6,"Sa",IF(B8=7,"So","")))))))</f>
        <v>Sa</v>
      </c>
      <c r="D8" s="54" t="s">
        <v>19</v>
      </c>
      <c r="E8" s="54" t="s">
        <v>19</v>
      </c>
      <c r="F8" s="54"/>
      <c r="G8" s="54"/>
      <c r="H8" s="54"/>
      <c r="I8" s="54"/>
      <c r="J8" s="54"/>
      <c r="K8" s="54"/>
      <c r="L8" s="54"/>
      <c r="M8" s="54"/>
      <c r="N8" s="54"/>
      <c r="O8" s="54"/>
      <c r="P8" s="258"/>
      <c r="Q8" s="255"/>
      <c r="R8" s="255"/>
      <c r="S8" s="255"/>
      <c r="T8" s="255"/>
      <c r="U8" s="255"/>
      <c r="V8" s="255"/>
      <c r="W8" s="255"/>
      <c r="X8" s="255"/>
      <c r="Y8" s="257"/>
    </row>
    <row r="9" spans="1:25" s="1" customFormat="1" ht="16.5" customHeight="1" thickBot="1" x14ac:dyDescent="0.3">
      <c r="A9" s="100">
        <f>A7+7</f>
        <v>43408</v>
      </c>
      <c r="B9" s="143">
        <f t="shared" si="0"/>
        <v>7</v>
      </c>
      <c r="C9" s="143" t="str">
        <f>IF(B9=1,"Mo",IF(B9=2,"Di",IF(B9=3,"Mi",IF(B9=4,"Do",IF(B9=5,"Fr",IF(B9=6,"Sa",IF(B9=7,"So","")))))))</f>
        <v>So</v>
      </c>
      <c r="D9" s="54" t="s">
        <v>19</v>
      </c>
      <c r="E9" s="54"/>
      <c r="F9" s="54"/>
      <c r="G9" s="54"/>
      <c r="H9" s="54"/>
      <c r="I9" s="54" t="s">
        <v>19</v>
      </c>
      <c r="J9" s="54" t="s">
        <v>19</v>
      </c>
      <c r="K9" s="54"/>
      <c r="L9" s="54"/>
      <c r="M9" s="54"/>
      <c r="N9" s="54"/>
      <c r="O9" s="54"/>
      <c r="P9" s="258"/>
      <c r="Q9" s="255"/>
      <c r="R9" s="255"/>
      <c r="S9" s="255"/>
      <c r="T9" s="255"/>
      <c r="U9" s="255"/>
      <c r="V9" s="255"/>
      <c r="W9" s="255"/>
      <c r="X9" s="255"/>
      <c r="Y9" s="257"/>
    </row>
    <row r="10" spans="1:25" s="1" customFormat="1" ht="16.5" customHeight="1" thickBot="1" x14ac:dyDescent="0.3">
      <c r="A10" s="100">
        <f>A8+7</f>
        <v>43414</v>
      </c>
      <c r="B10" s="143">
        <f t="shared" si="0"/>
        <v>6</v>
      </c>
      <c r="C10" s="143" t="str">
        <f t="shared" ref="C10:C55" si="1">IF(B10=1,"Mo",IF(B10=2,"Di",IF(B10=3,"Mi",IF(B10=4,"Do",IF(B10=5,"Fr",IF(B10=6,"Sa",IF(B10=7,"So","")))))))</f>
        <v>Sa</v>
      </c>
      <c r="D10" s="54" t="s">
        <v>19</v>
      </c>
      <c r="E10" s="54" t="s">
        <v>19</v>
      </c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 t="s">
        <v>19</v>
      </c>
      <c r="Q10" s="54" t="s">
        <v>19</v>
      </c>
      <c r="R10" s="54"/>
      <c r="S10" s="54"/>
      <c r="T10" s="54"/>
      <c r="U10" s="54"/>
      <c r="V10" s="54" t="s">
        <v>19</v>
      </c>
      <c r="W10" s="54"/>
      <c r="X10" s="54"/>
      <c r="Y10" s="207"/>
    </row>
    <row r="11" spans="1:25" s="1" customFormat="1" ht="16.5" customHeight="1" thickBot="1" x14ac:dyDescent="0.3">
      <c r="A11" s="100">
        <f>A9+7</f>
        <v>43415</v>
      </c>
      <c r="B11" s="143">
        <f t="shared" si="0"/>
        <v>7</v>
      </c>
      <c r="C11" s="143" t="str">
        <f t="shared" si="1"/>
        <v>So</v>
      </c>
      <c r="D11" s="54" t="s">
        <v>19</v>
      </c>
      <c r="E11" s="54"/>
      <c r="F11" s="54" t="s">
        <v>19</v>
      </c>
      <c r="G11" s="54" t="s">
        <v>19</v>
      </c>
      <c r="H11" s="54" t="s">
        <v>19</v>
      </c>
      <c r="I11" s="54" t="s">
        <v>19</v>
      </c>
      <c r="J11" s="54" t="s">
        <v>19</v>
      </c>
      <c r="K11" s="54" t="s">
        <v>19</v>
      </c>
      <c r="L11" s="54" t="s">
        <v>19</v>
      </c>
      <c r="M11" s="54" t="s">
        <v>19</v>
      </c>
      <c r="N11" s="54" t="s">
        <v>19</v>
      </c>
      <c r="O11" s="54" t="s">
        <v>19</v>
      </c>
      <c r="P11" s="207"/>
      <c r="Q11" s="54"/>
      <c r="R11" s="54"/>
      <c r="S11" s="54"/>
      <c r="T11" s="54" t="s">
        <v>19</v>
      </c>
      <c r="U11" s="54" t="s">
        <v>19</v>
      </c>
      <c r="V11" s="54"/>
      <c r="W11" s="54"/>
      <c r="X11" s="54"/>
      <c r="Y11" s="207"/>
    </row>
    <row r="12" spans="1:25" s="1" customFormat="1" ht="16.5" customHeight="1" thickBot="1" x14ac:dyDescent="0.3">
      <c r="A12" s="100">
        <f t="shared" ref="A12:A55" si="2">A10+7</f>
        <v>43421</v>
      </c>
      <c r="B12" s="143">
        <f t="shared" si="0"/>
        <v>6</v>
      </c>
      <c r="C12" s="143" t="str">
        <f t="shared" si="1"/>
        <v>Sa</v>
      </c>
      <c r="D12" s="54" t="s">
        <v>19</v>
      </c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207"/>
      <c r="Q12" s="54"/>
      <c r="R12" s="54" t="s">
        <v>19</v>
      </c>
      <c r="S12" s="54" t="s">
        <v>19</v>
      </c>
      <c r="T12" s="54"/>
      <c r="U12" s="54"/>
      <c r="V12" s="54"/>
      <c r="W12" s="54"/>
      <c r="X12" s="54" t="s">
        <v>19</v>
      </c>
      <c r="Y12" s="207"/>
    </row>
    <row r="13" spans="1:25" s="1" customFormat="1" ht="16.5" customHeight="1" thickBot="1" x14ac:dyDescent="0.3">
      <c r="A13" s="100">
        <f t="shared" si="2"/>
        <v>43422</v>
      </c>
      <c r="B13" s="143">
        <f t="shared" si="0"/>
        <v>7</v>
      </c>
      <c r="C13" s="143" t="str">
        <f t="shared" si="1"/>
        <v>So</v>
      </c>
      <c r="D13" s="54" t="s">
        <v>19</v>
      </c>
      <c r="E13" s="54"/>
      <c r="F13" s="54" t="s">
        <v>19</v>
      </c>
      <c r="G13" s="54" t="s">
        <v>19</v>
      </c>
      <c r="H13" s="54" t="s">
        <v>19</v>
      </c>
      <c r="I13" s="54" t="s">
        <v>19</v>
      </c>
      <c r="J13" s="54" t="s">
        <v>19</v>
      </c>
      <c r="K13" s="54" t="s">
        <v>19</v>
      </c>
      <c r="L13" s="54" t="s">
        <v>19</v>
      </c>
      <c r="M13" s="54" t="s">
        <v>19</v>
      </c>
      <c r="N13" s="54" t="s">
        <v>19</v>
      </c>
      <c r="O13" s="54" t="s">
        <v>19</v>
      </c>
      <c r="P13" s="207"/>
      <c r="Q13" s="54"/>
      <c r="R13" s="54"/>
      <c r="S13" s="54"/>
      <c r="T13" s="54" t="s">
        <v>19</v>
      </c>
      <c r="U13" s="54" t="s">
        <v>19</v>
      </c>
      <c r="V13" s="54"/>
      <c r="W13" s="54" t="s">
        <v>19</v>
      </c>
      <c r="X13" s="54"/>
      <c r="Y13" s="207"/>
    </row>
    <row r="14" spans="1:25" s="1" customFormat="1" ht="16.5" customHeight="1" thickBot="1" x14ac:dyDescent="0.3">
      <c r="A14" s="100">
        <f t="shared" si="2"/>
        <v>43428</v>
      </c>
      <c r="B14" s="143">
        <f t="shared" si="0"/>
        <v>6</v>
      </c>
      <c r="C14" s="143" t="str">
        <f t="shared" si="1"/>
        <v>Sa</v>
      </c>
      <c r="D14" s="54" t="s">
        <v>19</v>
      </c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 t="s">
        <v>19</v>
      </c>
      <c r="Q14" s="54" t="s">
        <v>19</v>
      </c>
      <c r="R14" s="54"/>
      <c r="S14" s="54"/>
      <c r="T14" s="54"/>
      <c r="U14" s="54"/>
      <c r="V14" s="54" t="s">
        <v>19</v>
      </c>
      <c r="W14" s="54"/>
      <c r="X14" s="54"/>
      <c r="Y14" s="207"/>
    </row>
    <row r="15" spans="1:25" s="1" customFormat="1" ht="16.5" customHeight="1" thickBot="1" x14ac:dyDescent="0.3">
      <c r="A15" s="100">
        <f t="shared" si="2"/>
        <v>43429</v>
      </c>
      <c r="B15" s="143">
        <f t="shared" si="0"/>
        <v>7</v>
      </c>
      <c r="C15" s="143" t="str">
        <f t="shared" si="1"/>
        <v>So</v>
      </c>
      <c r="D15" s="1218" t="s">
        <v>699</v>
      </c>
      <c r="E15" s="1219"/>
      <c r="F15" s="1219"/>
      <c r="G15" s="1219"/>
      <c r="H15" s="1219"/>
      <c r="I15" s="1219"/>
      <c r="J15" s="1219"/>
      <c r="K15" s="1219"/>
      <c r="L15" s="1219"/>
      <c r="M15" s="1219"/>
      <c r="N15" s="1219"/>
      <c r="O15" s="1220"/>
      <c r="P15" s="207"/>
      <c r="Q15" s="54"/>
      <c r="R15" s="54"/>
      <c r="S15" s="54"/>
      <c r="T15" s="54"/>
      <c r="U15" s="54"/>
      <c r="V15" s="54"/>
      <c r="W15" s="54"/>
      <c r="X15" s="54"/>
      <c r="Y15" s="207"/>
    </row>
    <row r="16" spans="1:25" s="1" customFormat="1" ht="16.5" customHeight="1" thickBot="1" x14ac:dyDescent="0.3">
      <c r="A16" s="100">
        <f t="shared" si="2"/>
        <v>43435</v>
      </c>
      <c r="B16" s="143">
        <f t="shared" si="0"/>
        <v>6</v>
      </c>
      <c r="C16" s="143" t="str">
        <f t="shared" si="1"/>
        <v>Sa</v>
      </c>
      <c r="D16" s="54" t="s">
        <v>19</v>
      </c>
      <c r="E16" s="54" t="s">
        <v>19</v>
      </c>
      <c r="F16" s="54"/>
      <c r="G16" s="54"/>
      <c r="H16" s="54"/>
      <c r="I16" s="54"/>
      <c r="J16" s="122"/>
      <c r="K16" s="54"/>
      <c r="L16" s="54"/>
      <c r="M16" s="54"/>
      <c r="N16" s="54"/>
      <c r="O16" s="54"/>
      <c r="P16" s="207"/>
      <c r="Q16" s="54"/>
      <c r="R16" s="54" t="s">
        <v>19</v>
      </c>
      <c r="S16" s="54" t="s">
        <v>19</v>
      </c>
      <c r="T16" s="54"/>
      <c r="U16" s="54"/>
      <c r="V16" s="54" t="s">
        <v>19</v>
      </c>
      <c r="W16" s="54"/>
      <c r="X16" s="54"/>
      <c r="Y16" s="207"/>
    </row>
    <row r="17" spans="1:25" s="1" customFormat="1" ht="16.5" customHeight="1" thickBot="1" x14ac:dyDescent="0.3">
      <c r="A17" s="100">
        <f t="shared" si="2"/>
        <v>43436</v>
      </c>
      <c r="B17" s="143">
        <f t="shared" si="0"/>
        <v>7</v>
      </c>
      <c r="C17" s="143" t="str">
        <f t="shared" si="1"/>
        <v>So</v>
      </c>
      <c r="D17" s="54" t="s">
        <v>19</v>
      </c>
      <c r="E17" s="54"/>
      <c r="F17" s="54" t="s">
        <v>19</v>
      </c>
      <c r="G17" s="54" t="s">
        <v>19</v>
      </c>
      <c r="H17" s="54" t="s">
        <v>19</v>
      </c>
      <c r="I17" s="54" t="s">
        <v>19</v>
      </c>
      <c r="J17" s="54" t="s">
        <v>19</v>
      </c>
      <c r="K17" s="54" t="s">
        <v>19</v>
      </c>
      <c r="L17" s="54" t="s">
        <v>19</v>
      </c>
      <c r="M17" s="54" t="s">
        <v>19</v>
      </c>
      <c r="N17" s="54" t="s">
        <v>19</v>
      </c>
      <c r="O17" s="54" t="s">
        <v>19</v>
      </c>
      <c r="P17" s="207"/>
      <c r="Q17" s="54"/>
      <c r="R17" s="54"/>
      <c r="S17" s="54"/>
      <c r="T17" s="54"/>
      <c r="U17" s="54"/>
      <c r="V17" s="54"/>
      <c r="W17" s="54" t="s">
        <v>19</v>
      </c>
      <c r="X17" s="54"/>
      <c r="Y17" s="207"/>
    </row>
    <row r="18" spans="1:25" s="1" customFormat="1" ht="16.5" customHeight="1" thickBot="1" x14ac:dyDescent="0.3">
      <c r="A18" s="100">
        <f t="shared" si="2"/>
        <v>43442</v>
      </c>
      <c r="B18" s="143">
        <f t="shared" si="0"/>
        <v>6</v>
      </c>
      <c r="C18" s="143" t="str">
        <f t="shared" si="1"/>
        <v>Sa</v>
      </c>
      <c r="D18" s="54" t="s">
        <v>19</v>
      </c>
      <c r="E18" s="54" t="s">
        <v>19</v>
      </c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 t="s">
        <v>19</v>
      </c>
      <c r="Q18" s="54" t="s">
        <v>19</v>
      </c>
      <c r="R18" s="54"/>
      <c r="S18" s="54"/>
      <c r="T18" s="54"/>
      <c r="U18" s="54"/>
      <c r="V18" s="54"/>
      <c r="W18" s="54"/>
      <c r="X18" s="54" t="s">
        <v>19</v>
      </c>
      <c r="Y18" s="207"/>
    </row>
    <row r="19" spans="1:25" s="1" customFormat="1" ht="16.5" customHeight="1" thickBot="1" x14ac:dyDescent="0.3">
      <c r="A19" s="100">
        <f t="shared" si="2"/>
        <v>43443</v>
      </c>
      <c r="B19" s="143">
        <f t="shared" si="0"/>
        <v>7</v>
      </c>
      <c r="C19" s="143" t="str">
        <f t="shared" si="1"/>
        <v>So</v>
      </c>
      <c r="D19" s="54" t="s">
        <v>19</v>
      </c>
      <c r="E19" s="54"/>
      <c r="F19" s="54" t="s">
        <v>19</v>
      </c>
      <c r="G19" s="54" t="s">
        <v>19</v>
      </c>
      <c r="H19" s="54" t="s">
        <v>19</v>
      </c>
      <c r="I19" s="54" t="s">
        <v>19</v>
      </c>
      <c r="J19" s="54" t="s">
        <v>19</v>
      </c>
      <c r="K19" s="54" t="s">
        <v>19</v>
      </c>
      <c r="L19" s="54" t="s">
        <v>19</v>
      </c>
      <c r="M19" s="54" t="s">
        <v>19</v>
      </c>
      <c r="N19" s="54" t="s">
        <v>19</v>
      </c>
      <c r="O19" s="54" t="s">
        <v>19</v>
      </c>
      <c r="P19" s="207"/>
      <c r="Q19" s="54"/>
      <c r="R19" s="54"/>
      <c r="S19" s="54"/>
      <c r="T19" s="54" t="s">
        <v>19</v>
      </c>
      <c r="U19" s="54" t="s">
        <v>19</v>
      </c>
      <c r="V19" s="54"/>
      <c r="W19" s="54"/>
      <c r="X19" s="54"/>
      <c r="Y19" s="274"/>
    </row>
    <row r="20" spans="1:25" s="1" customFormat="1" ht="16.5" customHeight="1" thickBot="1" x14ac:dyDescent="0.3">
      <c r="A20" s="101">
        <f t="shared" si="2"/>
        <v>43449</v>
      </c>
      <c r="B20" s="143">
        <f t="shared" si="0"/>
        <v>6</v>
      </c>
      <c r="C20" s="143" t="str">
        <f t="shared" si="1"/>
        <v>Sa</v>
      </c>
      <c r="D20" s="54" t="s">
        <v>19</v>
      </c>
      <c r="E20" s="54" t="s">
        <v>19</v>
      </c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207"/>
      <c r="Q20" s="54"/>
      <c r="R20" s="54" t="s">
        <v>19</v>
      </c>
      <c r="S20" s="54" t="s">
        <v>19</v>
      </c>
      <c r="T20" s="54"/>
      <c r="U20" s="54"/>
      <c r="V20" s="54" t="s">
        <v>19</v>
      </c>
      <c r="W20" s="54"/>
      <c r="X20" s="54"/>
      <c r="Y20" s="207"/>
    </row>
    <row r="21" spans="1:25" s="1" customFormat="1" ht="16.5" customHeight="1" thickBot="1" x14ac:dyDescent="0.3">
      <c r="A21" s="101">
        <f t="shared" si="2"/>
        <v>43450</v>
      </c>
      <c r="B21" s="143">
        <f t="shared" si="0"/>
        <v>7</v>
      </c>
      <c r="C21" s="143" t="str">
        <f t="shared" si="1"/>
        <v>So</v>
      </c>
      <c r="D21" s="54" t="s">
        <v>19</v>
      </c>
      <c r="E21" s="54"/>
      <c r="F21" s="54" t="s">
        <v>19</v>
      </c>
      <c r="G21" s="54" t="s">
        <v>19</v>
      </c>
      <c r="H21" s="54" t="s">
        <v>19</v>
      </c>
      <c r="I21" s="54" t="s">
        <v>19</v>
      </c>
      <c r="J21" s="54" t="s">
        <v>19</v>
      </c>
      <c r="K21" s="54" t="s">
        <v>19</v>
      </c>
      <c r="L21" s="54" t="s">
        <v>19</v>
      </c>
      <c r="M21" s="54" t="s">
        <v>19</v>
      </c>
      <c r="N21" s="54" t="s">
        <v>19</v>
      </c>
      <c r="O21" s="54" t="s">
        <v>19</v>
      </c>
      <c r="P21" s="207"/>
      <c r="Q21" s="54"/>
      <c r="R21" s="54"/>
      <c r="S21" s="54"/>
      <c r="T21" s="54"/>
      <c r="U21" s="54"/>
      <c r="V21" s="54"/>
      <c r="W21" s="54" t="s">
        <v>19</v>
      </c>
      <c r="X21" s="54"/>
      <c r="Y21" s="274"/>
    </row>
    <row r="22" spans="1:25" s="1" customFormat="1" ht="16.5" customHeight="1" thickBot="1" x14ac:dyDescent="0.3">
      <c r="A22" s="101">
        <f t="shared" si="2"/>
        <v>43456</v>
      </c>
      <c r="B22" s="143">
        <f t="shared" si="0"/>
        <v>6</v>
      </c>
      <c r="C22" s="143" t="str">
        <f t="shared" si="1"/>
        <v>Sa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258"/>
      <c r="Q22" s="255"/>
      <c r="R22" s="255"/>
      <c r="S22" s="255"/>
      <c r="T22" s="255"/>
      <c r="U22" s="255"/>
      <c r="V22" s="255"/>
      <c r="W22" s="255"/>
      <c r="X22" s="255"/>
      <c r="Y22" s="258" t="s">
        <v>367</v>
      </c>
    </row>
    <row r="23" spans="1:25" s="1" customFormat="1" ht="16.5" customHeight="1" thickBot="1" x14ac:dyDescent="0.3">
      <c r="A23" s="101">
        <f t="shared" si="2"/>
        <v>43457</v>
      </c>
      <c r="B23" s="143">
        <f t="shared" si="0"/>
        <v>7</v>
      </c>
      <c r="C23" s="143" t="str">
        <f t="shared" si="1"/>
        <v>So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258"/>
      <c r="Q23" s="255"/>
      <c r="R23" s="255"/>
      <c r="S23" s="255"/>
      <c r="T23" s="255"/>
      <c r="U23" s="255"/>
      <c r="V23" s="255"/>
      <c r="W23" s="255"/>
      <c r="X23" s="255"/>
      <c r="Y23" s="258"/>
    </row>
    <row r="24" spans="1:25" s="1" customFormat="1" ht="16.5" customHeight="1" thickBot="1" x14ac:dyDescent="0.3">
      <c r="A24" s="101">
        <f t="shared" si="2"/>
        <v>43463</v>
      </c>
      <c r="B24" s="143">
        <f t="shared" si="0"/>
        <v>6</v>
      </c>
      <c r="C24" s="143" t="str">
        <f t="shared" si="1"/>
        <v>Sa</v>
      </c>
      <c r="D24" s="54"/>
      <c r="E24" s="54"/>
      <c r="F24" s="54"/>
      <c r="G24" s="54"/>
      <c r="H24" s="54"/>
      <c r="I24" s="54"/>
      <c r="J24" s="122"/>
      <c r="K24" s="54"/>
      <c r="L24" s="54"/>
      <c r="M24" s="54"/>
      <c r="N24" s="54"/>
      <c r="O24" s="54"/>
      <c r="P24" s="258"/>
      <c r="Q24" s="255"/>
      <c r="R24" s="255"/>
      <c r="S24" s="255"/>
      <c r="T24" s="255"/>
      <c r="U24" s="255"/>
      <c r="V24" s="255"/>
      <c r="W24" s="255"/>
      <c r="X24" s="255"/>
      <c r="Y24" s="258"/>
    </row>
    <row r="25" spans="1:25" s="1" customFormat="1" ht="16.5" customHeight="1" thickBot="1" x14ac:dyDescent="0.3">
      <c r="A25" s="101">
        <f t="shared" si="2"/>
        <v>43464</v>
      </c>
      <c r="B25" s="143">
        <f t="shared" si="0"/>
        <v>7</v>
      </c>
      <c r="C25" s="143" t="str">
        <f t="shared" si="1"/>
        <v>So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258"/>
      <c r="Q25" s="255"/>
      <c r="R25" s="255"/>
      <c r="S25" s="255"/>
      <c r="T25" s="255"/>
      <c r="U25" s="255"/>
      <c r="V25" s="255"/>
      <c r="W25" s="255"/>
      <c r="X25" s="255"/>
      <c r="Y25" s="258"/>
    </row>
    <row r="26" spans="1:25" s="1" customFormat="1" ht="16.5" customHeight="1" thickBot="1" x14ac:dyDescent="0.3">
      <c r="A26" s="101">
        <f t="shared" si="2"/>
        <v>43470</v>
      </c>
      <c r="B26" s="143">
        <f t="shared" si="0"/>
        <v>6</v>
      </c>
      <c r="C26" s="143" t="str">
        <f t="shared" si="1"/>
        <v>Sa</v>
      </c>
      <c r="D26" s="54" t="s">
        <v>19</v>
      </c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258"/>
      <c r="Q26" s="255"/>
      <c r="R26" s="255"/>
      <c r="S26" s="255"/>
      <c r="T26" s="255"/>
      <c r="U26" s="255"/>
      <c r="V26" s="255"/>
      <c r="W26" s="255"/>
      <c r="X26" s="255"/>
      <c r="Y26" s="258"/>
    </row>
    <row r="27" spans="1:25" s="1" customFormat="1" ht="16.5" customHeight="1" thickBot="1" x14ac:dyDescent="0.3">
      <c r="A27" s="101">
        <f t="shared" si="2"/>
        <v>43471</v>
      </c>
      <c r="B27" s="143">
        <f t="shared" si="0"/>
        <v>7</v>
      </c>
      <c r="C27" s="143" t="str">
        <f t="shared" si="1"/>
        <v>So</v>
      </c>
      <c r="D27" s="54" t="s">
        <v>19</v>
      </c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258"/>
      <c r="Q27" s="255"/>
      <c r="R27" s="255"/>
      <c r="S27" s="255"/>
      <c r="T27" s="255"/>
      <c r="U27" s="255"/>
      <c r="V27" s="255"/>
      <c r="W27" s="255"/>
      <c r="X27" s="255"/>
      <c r="Y27" s="258"/>
    </row>
    <row r="28" spans="1:25" s="1" customFormat="1" ht="16.5" thickBot="1" x14ac:dyDescent="0.3">
      <c r="A28" s="101">
        <f t="shared" si="2"/>
        <v>43477</v>
      </c>
      <c r="B28" s="143">
        <f t="shared" si="0"/>
        <v>6</v>
      </c>
      <c r="C28" s="143" t="str">
        <f t="shared" si="1"/>
        <v>Sa</v>
      </c>
      <c r="D28" s="316" t="s">
        <v>694</v>
      </c>
      <c r="E28" s="54"/>
      <c r="F28" s="54"/>
      <c r="G28" s="54"/>
      <c r="H28" s="54"/>
      <c r="I28" s="316" t="s">
        <v>695</v>
      </c>
      <c r="J28" s="54"/>
      <c r="K28" s="54"/>
      <c r="L28" s="54"/>
      <c r="M28" s="54"/>
      <c r="N28" s="54"/>
      <c r="O28" s="54"/>
      <c r="P28" s="54"/>
      <c r="Q28" s="54"/>
      <c r="R28" s="54" t="s">
        <v>19</v>
      </c>
      <c r="S28" s="54" t="s">
        <v>19</v>
      </c>
      <c r="T28" s="54"/>
      <c r="U28" s="54"/>
      <c r="V28" s="54"/>
      <c r="W28" s="54"/>
      <c r="X28" s="54"/>
      <c r="Y28" s="318" t="s">
        <v>703</v>
      </c>
    </row>
    <row r="29" spans="1:25" s="1" customFormat="1" ht="16.5" thickBot="1" x14ac:dyDescent="0.3">
      <c r="A29" s="101">
        <f t="shared" si="2"/>
        <v>43478</v>
      </c>
      <c r="B29" s="143">
        <f t="shared" si="0"/>
        <v>7</v>
      </c>
      <c r="C29" s="143" t="str">
        <f t="shared" si="1"/>
        <v>So</v>
      </c>
      <c r="D29" s="54" t="s">
        <v>19</v>
      </c>
      <c r="E29" s="54"/>
      <c r="F29" s="54" t="s">
        <v>19</v>
      </c>
      <c r="G29" s="54" t="s">
        <v>19</v>
      </c>
      <c r="H29" s="54" t="s">
        <v>19</v>
      </c>
      <c r="I29" s="54"/>
      <c r="J29" s="54"/>
      <c r="K29" s="54" t="s">
        <v>19</v>
      </c>
      <c r="L29" s="54" t="s">
        <v>19</v>
      </c>
      <c r="M29" s="54" t="s">
        <v>19</v>
      </c>
      <c r="N29" s="54" t="s">
        <v>19</v>
      </c>
      <c r="O29" s="54" t="s">
        <v>19</v>
      </c>
      <c r="P29" s="54"/>
      <c r="Q29" s="54"/>
      <c r="R29" s="54"/>
      <c r="S29" s="54"/>
      <c r="T29" s="54" t="s">
        <v>19</v>
      </c>
      <c r="U29" s="54" t="s">
        <v>19</v>
      </c>
      <c r="V29" s="54"/>
      <c r="W29" s="54"/>
      <c r="X29" s="54"/>
      <c r="Y29" s="296"/>
    </row>
    <row r="30" spans="1:25" s="1" customFormat="1" ht="16.5" customHeight="1" thickBot="1" x14ac:dyDescent="0.3">
      <c r="A30" s="101">
        <f t="shared" si="2"/>
        <v>43484</v>
      </c>
      <c r="B30" s="143">
        <f t="shared" si="0"/>
        <v>6</v>
      </c>
      <c r="C30" s="143" t="str">
        <f t="shared" si="1"/>
        <v>Sa</v>
      </c>
      <c r="D30" s="54" t="s">
        <v>19</v>
      </c>
      <c r="E30" s="54" t="s">
        <v>19</v>
      </c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250" t="s">
        <v>19</v>
      </c>
      <c r="S30" s="250" t="s">
        <v>19</v>
      </c>
      <c r="T30" s="54"/>
      <c r="U30" s="54"/>
      <c r="V30" s="54" t="s">
        <v>19</v>
      </c>
      <c r="W30" s="54"/>
      <c r="X30" s="54"/>
      <c r="Y30" s="207"/>
    </row>
    <row r="31" spans="1:25" s="1" customFormat="1" ht="16.5" customHeight="1" thickBot="1" x14ac:dyDescent="0.3">
      <c r="A31" s="101">
        <f t="shared" si="2"/>
        <v>43485</v>
      </c>
      <c r="B31" s="143">
        <f t="shared" si="0"/>
        <v>7</v>
      </c>
      <c r="C31" s="143" t="str">
        <f t="shared" si="1"/>
        <v>So</v>
      </c>
      <c r="D31" s="54" t="s">
        <v>19</v>
      </c>
      <c r="E31" s="54"/>
      <c r="F31" s="54" t="s">
        <v>19</v>
      </c>
      <c r="G31" s="54" t="s">
        <v>19</v>
      </c>
      <c r="H31" s="54" t="s">
        <v>19</v>
      </c>
      <c r="I31" s="54" t="s">
        <v>19</v>
      </c>
      <c r="J31" s="54" t="s">
        <v>19</v>
      </c>
      <c r="K31" s="54" t="s">
        <v>19</v>
      </c>
      <c r="L31" s="54" t="s">
        <v>19</v>
      </c>
      <c r="M31" s="54" t="s">
        <v>19</v>
      </c>
      <c r="N31" s="54" t="s">
        <v>19</v>
      </c>
      <c r="O31" s="54"/>
      <c r="P31" s="207"/>
      <c r="Q31" s="54"/>
      <c r="R31" s="54"/>
      <c r="S31" s="54"/>
      <c r="T31" s="54"/>
      <c r="U31" s="54"/>
      <c r="V31" s="54"/>
      <c r="W31" s="54" t="s">
        <v>19</v>
      </c>
      <c r="X31" s="54"/>
      <c r="Y31" s="207"/>
    </row>
    <row r="32" spans="1:25" s="1" customFormat="1" ht="16.5" customHeight="1" thickBot="1" x14ac:dyDescent="0.3">
      <c r="A32" s="101">
        <f t="shared" si="2"/>
        <v>43491</v>
      </c>
      <c r="B32" s="143">
        <f t="shared" si="0"/>
        <v>6</v>
      </c>
      <c r="C32" s="143" t="str">
        <f t="shared" si="1"/>
        <v>Sa</v>
      </c>
      <c r="D32" s="54" t="s">
        <v>19</v>
      </c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1043" t="s">
        <v>140</v>
      </c>
      <c r="P32" s="250" t="s">
        <v>19</v>
      </c>
      <c r="Q32" s="250" t="s">
        <v>19</v>
      </c>
      <c r="R32" s="54"/>
      <c r="S32" s="54"/>
      <c r="T32" s="54"/>
      <c r="U32" s="54"/>
      <c r="V32" s="54"/>
      <c r="W32" s="54"/>
      <c r="X32" s="54" t="s">
        <v>19</v>
      </c>
      <c r="Y32" s="253"/>
    </row>
    <row r="33" spans="1:25" s="1" customFormat="1" ht="16.5" customHeight="1" thickBot="1" x14ac:dyDescent="0.3">
      <c r="A33" s="101">
        <f t="shared" si="2"/>
        <v>43492</v>
      </c>
      <c r="B33" s="143">
        <f t="shared" si="0"/>
        <v>7</v>
      </c>
      <c r="C33" s="143" t="str">
        <f t="shared" si="1"/>
        <v>So</v>
      </c>
      <c r="D33" s="54" t="s">
        <v>19</v>
      </c>
      <c r="E33" s="54"/>
      <c r="F33" s="54" t="s">
        <v>19</v>
      </c>
      <c r="G33" s="54" t="s">
        <v>19</v>
      </c>
      <c r="H33" s="54" t="s">
        <v>19</v>
      </c>
      <c r="I33" s="54"/>
      <c r="J33" s="54"/>
      <c r="K33" s="54" t="s">
        <v>19</v>
      </c>
      <c r="L33" s="54" t="s">
        <v>19</v>
      </c>
      <c r="M33" s="54" t="s">
        <v>19</v>
      </c>
      <c r="N33" s="54" t="s">
        <v>19</v>
      </c>
      <c r="O33" s="1044"/>
      <c r="P33" s="54"/>
      <c r="Q33" s="54"/>
      <c r="R33" s="54"/>
      <c r="S33" s="54"/>
      <c r="T33" s="54" t="s">
        <v>19</v>
      </c>
      <c r="U33" s="54" t="s">
        <v>19</v>
      </c>
      <c r="V33" s="54"/>
      <c r="W33" s="54"/>
      <c r="X33" s="54"/>
      <c r="Y33" s="207"/>
    </row>
    <row r="34" spans="1:25" s="1" customFormat="1" ht="16.5" customHeight="1" thickBot="1" x14ac:dyDescent="0.3">
      <c r="A34" s="101">
        <f t="shared" si="2"/>
        <v>43498</v>
      </c>
      <c r="B34" s="143">
        <f t="shared" si="0"/>
        <v>6</v>
      </c>
      <c r="C34" s="143" t="str">
        <f t="shared" si="1"/>
        <v>Sa</v>
      </c>
      <c r="D34" s="54" t="s">
        <v>19</v>
      </c>
      <c r="E34" s="54" t="s">
        <v>19</v>
      </c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 t="s">
        <v>19</v>
      </c>
      <c r="S34" s="54" t="s">
        <v>19</v>
      </c>
      <c r="T34" s="54"/>
      <c r="U34" s="54"/>
      <c r="V34" s="54" t="s">
        <v>19</v>
      </c>
      <c r="W34" s="54"/>
      <c r="X34" s="54"/>
      <c r="Y34" s="207"/>
    </row>
    <row r="35" spans="1:25" s="1" customFormat="1" ht="16.5" customHeight="1" thickBot="1" x14ac:dyDescent="0.3">
      <c r="A35" s="101">
        <f>A33+7</f>
        <v>43499</v>
      </c>
      <c r="B35" s="143">
        <f t="shared" si="0"/>
        <v>7</v>
      </c>
      <c r="C35" s="158" t="str">
        <f t="shared" si="1"/>
        <v>So</v>
      </c>
      <c r="D35" s="54" t="s">
        <v>19</v>
      </c>
      <c r="E35" s="54"/>
      <c r="F35" s="54" t="s">
        <v>19</v>
      </c>
      <c r="G35" s="54" t="s">
        <v>19</v>
      </c>
      <c r="H35" s="54" t="s">
        <v>19</v>
      </c>
      <c r="I35" s="54" t="s">
        <v>19</v>
      </c>
      <c r="J35" s="54" t="s">
        <v>19</v>
      </c>
      <c r="K35" s="54" t="s">
        <v>19</v>
      </c>
      <c r="L35" s="54" t="s">
        <v>19</v>
      </c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 t="s">
        <v>19</v>
      </c>
      <c r="X35" s="54"/>
      <c r="Y35" s="207"/>
    </row>
    <row r="36" spans="1:25" s="1" customFormat="1" ht="16.5" customHeight="1" thickBot="1" x14ac:dyDescent="0.3">
      <c r="A36" s="101">
        <f>A34+7</f>
        <v>43505</v>
      </c>
      <c r="B36" s="143">
        <f t="shared" si="0"/>
        <v>6</v>
      </c>
      <c r="C36" s="143" t="str">
        <f t="shared" si="1"/>
        <v>Sa</v>
      </c>
      <c r="D36" s="54" t="s">
        <v>19</v>
      </c>
      <c r="E36" s="54"/>
      <c r="F36" s="54"/>
      <c r="G36" s="54"/>
      <c r="H36" s="54"/>
      <c r="I36" s="54"/>
      <c r="J36" s="54"/>
      <c r="K36" s="54"/>
      <c r="L36" s="54"/>
      <c r="M36" s="1139" t="s">
        <v>696</v>
      </c>
      <c r="N36" s="1132"/>
      <c r="O36" s="54"/>
      <c r="P36" s="1131" t="s">
        <v>140</v>
      </c>
      <c r="Q36" s="1132"/>
      <c r="R36" s="54"/>
      <c r="S36" s="54"/>
      <c r="T36" s="1131" t="s">
        <v>140</v>
      </c>
      <c r="U36" s="1132"/>
      <c r="V36" s="54"/>
      <c r="W36" s="54"/>
      <c r="X36" s="54"/>
      <c r="Y36" s="1244" t="s">
        <v>697</v>
      </c>
    </row>
    <row r="37" spans="1:25" s="1" customFormat="1" ht="18.75" customHeight="1" thickBot="1" x14ac:dyDescent="0.3">
      <c r="A37" s="101">
        <f t="shared" si="2"/>
        <v>43506</v>
      </c>
      <c r="B37" s="143">
        <f t="shared" si="0"/>
        <v>7</v>
      </c>
      <c r="C37" s="143" t="str">
        <f t="shared" si="1"/>
        <v>So</v>
      </c>
      <c r="D37" s="54" t="s">
        <v>19</v>
      </c>
      <c r="E37" s="54"/>
      <c r="F37" s="54"/>
      <c r="G37" s="54"/>
      <c r="H37" s="54"/>
      <c r="I37" s="54"/>
      <c r="J37" s="54"/>
      <c r="K37" s="54"/>
      <c r="L37" s="54"/>
      <c r="M37" s="1133"/>
      <c r="N37" s="1134"/>
      <c r="O37" s="54"/>
      <c r="P37" s="1133"/>
      <c r="Q37" s="1134"/>
      <c r="R37" s="54"/>
      <c r="S37" s="54"/>
      <c r="T37" s="1133"/>
      <c r="U37" s="1134"/>
      <c r="V37" s="54"/>
      <c r="W37" s="54"/>
      <c r="X37" s="54"/>
      <c r="Y37" s="959"/>
    </row>
    <row r="38" spans="1:25" s="1" customFormat="1" ht="16.5" customHeight="1" thickBot="1" x14ac:dyDescent="0.3">
      <c r="A38" s="101">
        <f t="shared" si="2"/>
        <v>43512</v>
      </c>
      <c r="B38" s="143">
        <f t="shared" si="0"/>
        <v>6</v>
      </c>
      <c r="C38" s="143" t="str">
        <f t="shared" si="1"/>
        <v>Sa</v>
      </c>
      <c r="D38" s="54" t="s">
        <v>19</v>
      </c>
      <c r="E38" s="54"/>
      <c r="F38" s="54" t="s">
        <v>19</v>
      </c>
      <c r="G38" s="54" t="s">
        <v>19</v>
      </c>
      <c r="H38" s="54" t="s">
        <v>19</v>
      </c>
      <c r="I38" s="54"/>
      <c r="J38" s="54"/>
      <c r="K38" s="54" t="s">
        <v>19</v>
      </c>
      <c r="L38" s="54" t="s">
        <v>19</v>
      </c>
      <c r="M38" s="1139" t="s">
        <v>698</v>
      </c>
      <c r="N38" s="1132"/>
      <c r="O38" s="1043" t="s">
        <v>22</v>
      </c>
      <c r="P38" s="298"/>
      <c r="Q38" s="298"/>
      <c r="R38" s="54"/>
      <c r="S38" s="54"/>
      <c r="T38" s="298"/>
      <c r="U38" s="298"/>
      <c r="V38" s="54" t="s">
        <v>19</v>
      </c>
      <c r="W38" s="54"/>
      <c r="X38" s="54"/>
      <c r="Y38" s="207"/>
    </row>
    <row r="39" spans="1:25" s="1" customFormat="1" ht="16.5" customHeight="1" thickBot="1" x14ac:dyDescent="0.3">
      <c r="A39" s="101">
        <f t="shared" si="2"/>
        <v>43513</v>
      </c>
      <c r="B39" s="143">
        <f t="shared" si="0"/>
        <v>7</v>
      </c>
      <c r="C39" s="143" t="str">
        <f t="shared" si="1"/>
        <v>So</v>
      </c>
      <c r="D39" s="54" t="s">
        <v>19</v>
      </c>
      <c r="E39" s="54"/>
      <c r="F39" s="54"/>
      <c r="G39" s="54"/>
      <c r="H39" s="54"/>
      <c r="I39" s="54" t="s">
        <v>19</v>
      </c>
      <c r="J39" s="54"/>
      <c r="K39" s="54"/>
      <c r="L39" s="54"/>
      <c r="M39" s="1133"/>
      <c r="N39" s="1134"/>
      <c r="O39" s="1044"/>
      <c r="P39" s="298"/>
      <c r="Q39" s="298"/>
      <c r="R39" s="54"/>
      <c r="S39" s="54"/>
      <c r="T39" s="298"/>
      <c r="U39" s="298"/>
      <c r="V39" s="54"/>
      <c r="W39" s="54" t="s">
        <v>19</v>
      </c>
      <c r="X39" s="54"/>
      <c r="Y39" s="207"/>
    </row>
    <row r="40" spans="1:25" s="1" customFormat="1" ht="16.5" customHeight="1" thickBot="1" x14ac:dyDescent="0.3">
      <c r="A40" s="101">
        <f t="shared" si="2"/>
        <v>43519</v>
      </c>
      <c r="B40" s="143">
        <f t="shared" si="0"/>
        <v>6</v>
      </c>
      <c r="C40" s="143" t="str">
        <f t="shared" si="1"/>
        <v>Sa</v>
      </c>
      <c r="D40" s="54" t="s">
        <v>19</v>
      </c>
      <c r="E40" s="289" t="s">
        <v>163</v>
      </c>
      <c r="F40" s="54"/>
      <c r="G40" s="54"/>
      <c r="H40" s="54"/>
      <c r="I40" s="54"/>
      <c r="J40" s="289" t="s">
        <v>163</v>
      </c>
      <c r="K40" s="54"/>
      <c r="L40" s="54"/>
      <c r="M40" s="297"/>
      <c r="N40" s="298"/>
      <c r="O40" s="54"/>
      <c r="P40" s="54"/>
      <c r="Q40" s="54"/>
      <c r="R40" s="54"/>
      <c r="S40" s="54"/>
      <c r="T40" s="54"/>
      <c r="U40" s="54"/>
      <c r="V40" s="54" t="s">
        <v>19</v>
      </c>
      <c r="W40" s="54"/>
      <c r="X40" s="54"/>
      <c r="Y40" s="207"/>
    </row>
    <row r="41" spans="1:25" s="1" customFormat="1" ht="16.5" customHeight="1" thickBot="1" x14ac:dyDescent="0.3">
      <c r="A41" s="101">
        <f t="shared" si="2"/>
        <v>43520</v>
      </c>
      <c r="B41" s="143">
        <f t="shared" si="0"/>
        <v>7</v>
      </c>
      <c r="C41" s="143" t="str">
        <f t="shared" si="1"/>
        <v>So</v>
      </c>
      <c r="D41" s="54"/>
      <c r="E41" s="289" t="s">
        <v>163</v>
      </c>
      <c r="F41" s="54"/>
      <c r="G41" s="54"/>
      <c r="H41" s="54"/>
      <c r="I41" s="54"/>
      <c r="J41" s="289" t="s">
        <v>163</v>
      </c>
      <c r="K41" s="54"/>
      <c r="L41" s="54"/>
      <c r="M41" s="298"/>
      <c r="N41" s="298"/>
      <c r="O41" s="54"/>
      <c r="P41" s="54"/>
      <c r="Q41" s="54"/>
      <c r="R41" s="54"/>
      <c r="S41" s="54"/>
      <c r="T41" s="54"/>
      <c r="U41" s="54"/>
      <c r="V41" s="54"/>
      <c r="W41" s="54" t="s">
        <v>19</v>
      </c>
      <c r="X41" s="54"/>
      <c r="Y41" s="207"/>
    </row>
    <row r="42" spans="1:25" s="1" customFormat="1" ht="16.5" customHeight="1" thickBot="1" x14ac:dyDescent="0.3">
      <c r="A42" s="101">
        <f t="shared" si="2"/>
        <v>43526</v>
      </c>
      <c r="B42" s="143">
        <f t="shared" si="0"/>
        <v>6</v>
      </c>
      <c r="C42" s="143" t="str">
        <f t="shared" si="1"/>
        <v>Sa</v>
      </c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255"/>
      <c r="Q42" s="255"/>
      <c r="R42" s="255"/>
      <c r="S42" s="255"/>
      <c r="T42" s="255"/>
      <c r="U42" s="255"/>
      <c r="V42" s="255"/>
      <c r="W42" s="255"/>
      <c r="X42" s="255"/>
      <c r="Y42" s="317" t="s">
        <v>208</v>
      </c>
    </row>
    <row r="43" spans="1:25" s="1" customFormat="1" ht="16.5" customHeight="1" thickBot="1" x14ac:dyDescent="0.3">
      <c r="A43" s="101">
        <f t="shared" si="2"/>
        <v>43527</v>
      </c>
      <c r="B43" s="143">
        <f t="shared" si="0"/>
        <v>7</v>
      </c>
      <c r="C43" s="143" t="str">
        <f t="shared" si="1"/>
        <v>So</v>
      </c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278"/>
      <c r="P43" s="255"/>
      <c r="Q43" s="255"/>
      <c r="R43" s="255"/>
      <c r="S43" s="255"/>
      <c r="T43" s="255"/>
      <c r="U43" s="255"/>
      <c r="V43" s="255"/>
      <c r="W43" s="255"/>
      <c r="X43" s="255"/>
      <c r="Y43" s="317"/>
    </row>
    <row r="44" spans="1:25" s="1" customFormat="1" ht="16.5" customHeight="1" thickBot="1" x14ac:dyDescent="0.3">
      <c r="A44" s="101">
        <f t="shared" si="2"/>
        <v>43533</v>
      </c>
      <c r="B44" s="143">
        <f t="shared" si="0"/>
        <v>6</v>
      </c>
      <c r="C44" s="143" t="str">
        <f t="shared" si="1"/>
        <v>Sa</v>
      </c>
      <c r="D44" s="54"/>
      <c r="E44" s="54"/>
      <c r="F44" s="54"/>
      <c r="G44" s="54"/>
      <c r="H44" s="54"/>
      <c r="I44" s="1043" t="s">
        <v>22</v>
      </c>
      <c r="J44" s="54"/>
      <c r="K44" s="54"/>
      <c r="L44" s="54"/>
      <c r="M44" s="54"/>
      <c r="N44" s="54"/>
      <c r="O44" s="54"/>
      <c r="P44" s="255"/>
      <c r="Q44" s="255"/>
      <c r="R44" s="1131" t="s">
        <v>140</v>
      </c>
      <c r="S44" s="1132"/>
      <c r="T44" s="255"/>
      <c r="U44" s="255"/>
      <c r="V44" s="255"/>
      <c r="W44" s="255"/>
      <c r="X44" s="255"/>
      <c r="Y44" s="897" t="s">
        <v>702</v>
      </c>
    </row>
    <row r="45" spans="1:25" s="1" customFormat="1" ht="16.5" customHeight="1" thickBot="1" x14ac:dyDescent="0.3">
      <c r="A45" s="101">
        <f t="shared" si="2"/>
        <v>43534</v>
      </c>
      <c r="B45" s="143">
        <f t="shared" si="0"/>
        <v>7</v>
      </c>
      <c r="C45" s="143" t="str">
        <f t="shared" si="1"/>
        <v>So</v>
      </c>
      <c r="D45" s="54"/>
      <c r="E45" s="54"/>
      <c r="F45" s="54"/>
      <c r="G45" s="54"/>
      <c r="H45" s="54"/>
      <c r="I45" s="1044"/>
      <c r="J45" s="54"/>
      <c r="K45" s="54"/>
      <c r="L45" s="54"/>
      <c r="M45" s="54"/>
      <c r="N45" s="54"/>
      <c r="O45" s="54"/>
      <c r="P45" s="255"/>
      <c r="Q45" s="255"/>
      <c r="R45" s="1133"/>
      <c r="S45" s="1134"/>
      <c r="T45" s="255"/>
      <c r="U45" s="255"/>
      <c r="V45" s="255"/>
      <c r="W45" s="255"/>
      <c r="X45" s="255"/>
      <c r="Y45" s="992"/>
    </row>
    <row r="46" spans="1:25" s="1" customFormat="1" ht="16.5" customHeight="1" thickBot="1" x14ac:dyDescent="0.3">
      <c r="A46" s="101">
        <f t="shared" si="2"/>
        <v>43540</v>
      </c>
      <c r="B46" s="143">
        <f t="shared" si="0"/>
        <v>6</v>
      </c>
      <c r="C46" s="143" t="str">
        <f t="shared" si="1"/>
        <v>Sa</v>
      </c>
      <c r="D46" s="1043" t="s">
        <v>22</v>
      </c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300"/>
      <c r="U46" s="300"/>
      <c r="V46" s="54"/>
      <c r="W46" s="54"/>
      <c r="X46" s="54" t="s">
        <v>19</v>
      </c>
      <c r="Y46" s="6"/>
    </row>
    <row r="47" spans="1:25" s="1" customFormat="1" ht="16.5" customHeight="1" thickBot="1" x14ac:dyDescent="0.3">
      <c r="A47" s="101">
        <f t="shared" si="2"/>
        <v>43541</v>
      </c>
      <c r="B47" s="143">
        <f t="shared" si="0"/>
        <v>7</v>
      </c>
      <c r="C47" s="143" t="str">
        <f t="shared" si="1"/>
        <v>So</v>
      </c>
      <c r="D47" s="104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300"/>
      <c r="U47" s="300"/>
      <c r="V47" s="54"/>
      <c r="W47" s="54"/>
      <c r="X47" s="54"/>
      <c r="Y47" s="6"/>
    </row>
    <row r="48" spans="1:25" s="1" customFormat="1" ht="16.5" customHeight="1" thickBot="1" x14ac:dyDescent="0.3">
      <c r="A48" s="101">
        <f t="shared" si="2"/>
        <v>43547</v>
      </c>
      <c r="B48" s="143">
        <f t="shared" si="0"/>
        <v>6</v>
      </c>
      <c r="C48" s="158" t="str">
        <f t="shared" si="1"/>
        <v>Sa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300"/>
      <c r="Q48" s="300"/>
      <c r="R48" s="54"/>
      <c r="S48" s="54"/>
      <c r="T48" s="1140" t="s">
        <v>22</v>
      </c>
      <c r="U48" s="1141"/>
      <c r="V48" s="54"/>
      <c r="W48" s="54"/>
      <c r="X48" s="54"/>
      <c r="Y48" s="940" t="s">
        <v>700</v>
      </c>
    </row>
    <row r="49" spans="1:25" s="1" customFormat="1" ht="16.5" customHeight="1" thickBot="1" x14ac:dyDescent="0.3">
      <c r="A49" s="101">
        <f t="shared" si="2"/>
        <v>43548</v>
      </c>
      <c r="B49" s="143">
        <f t="shared" si="0"/>
        <v>7</v>
      </c>
      <c r="C49" s="158" t="str">
        <f t="shared" si="1"/>
        <v>So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300"/>
      <c r="Q49" s="300"/>
      <c r="R49" s="54"/>
      <c r="S49" s="54"/>
      <c r="T49" s="1142"/>
      <c r="U49" s="1143"/>
      <c r="V49" s="54"/>
      <c r="W49" s="54"/>
      <c r="X49" s="54"/>
      <c r="Y49" s="941"/>
    </row>
    <row r="50" spans="1:25" s="1" customFormat="1" ht="16.5" customHeight="1" thickBot="1" x14ac:dyDescent="0.3">
      <c r="A50" s="101">
        <f t="shared" si="2"/>
        <v>43554</v>
      </c>
      <c r="B50" s="143">
        <f t="shared" si="0"/>
        <v>6</v>
      </c>
      <c r="C50" s="143" t="str">
        <f t="shared" si="1"/>
        <v>Sa</v>
      </c>
      <c r="D50" s="54"/>
      <c r="E50" s="54"/>
      <c r="F50" s="54"/>
      <c r="G50" s="54"/>
      <c r="H50" s="54"/>
      <c r="I50" s="54"/>
      <c r="J50" s="54"/>
      <c r="K50" s="54"/>
      <c r="L50" s="54"/>
      <c r="M50" s="998" t="s">
        <v>718</v>
      </c>
      <c r="N50" s="1000"/>
      <c r="O50" s="54"/>
      <c r="P50" s="1140" t="s">
        <v>22</v>
      </c>
      <c r="Q50" s="1141"/>
      <c r="R50" s="54"/>
      <c r="S50" s="54"/>
      <c r="T50" s="54"/>
      <c r="U50" s="54"/>
      <c r="V50" s="54"/>
      <c r="W50" s="54"/>
      <c r="X50" s="54"/>
      <c r="Y50" s="1236" t="s">
        <v>719</v>
      </c>
    </row>
    <row r="51" spans="1:25" s="1" customFormat="1" ht="16.5" customHeight="1" thickBot="1" x14ac:dyDescent="0.3">
      <c r="A51" s="101">
        <f t="shared" si="2"/>
        <v>43555</v>
      </c>
      <c r="B51" s="143">
        <f t="shared" si="0"/>
        <v>7</v>
      </c>
      <c r="C51" s="143" t="str">
        <f t="shared" si="1"/>
        <v>So</v>
      </c>
      <c r="D51" s="54"/>
      <c r="E51" s="54"/>
      <c r="F51" s="54"/>
      <c r="G51" s="54"/>
      <c r="H51" s="54"/>
      <c r="I51" s="54"/>
      <c r="J51" s="54"/>
      <c r="K51" s="54"/>
      <c r="L51" s="54"/>
      <c r="M51" s="1001"/>
      <c r="N51" s="1003"/>
      <c r="O51" s="54"/>
      <c r="P51" s="1142"/>
      <c r="Q51" s="1143"/>
      <c r="R51" s="54"/>
      <c r="S51" s="54"/>
      <c r="T51" s="54"/>
      <c r="U51" s="54"/>
      <c r="V51" s="54"/>
      <c r="W51" s="54"/>
      <c r="X51" s="54"/>
      <c r="Y51" s="1237"/>
    </row>
    <row r="52" spans="1:25" s="1" customFormat="1" ht="16.5" customHeight="1" thickBot="1" x14ac:dyDescent="0.3">
      <c r="A52" s="101">
        <f t="shared" si="2"/>
        <v>43561</v>
      </c>
      <c r="B52" s="143">
        <f t="shared" si="0"/>
        <v>6</v>
      </c>
      <c r="C52" s="143" t="str">
        <f t="shared" si="1"/>
        <v>Sa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207"/>
      <c r="Q52" s="54"/>
      <c r="R52" s="1140" t="s">
        <v>22</v>
      </c>
      <c r="S52" s="1141"/>
      <c r="T52" s="54"/>
      <c r="U52" s="54"/>
      <c r="V52" s="54"/>
      <c r="W52" s="54"/>
      <c r="X52" s="54"/>
      <c r="Y52" s="940" t="s">
        <v>701</v>
      </c>
    </row>
    <row r="53" spans="1:25" s="1" customFormat="1" ht="16.5" customHeight="1" thickBot="1" x14ac:dyDescent="0.3">
      <c r="A53" s="101">
        <f t="shared" si="2"/>
        <v>43562</v>
      </c>
      <c r="B53" s="143">
        <f t="shared" si="0"/>
        <v>7</v>
      </c>
      <c r="C53" s="143" t="str">
        <f t="shared" si="1"/>
        <v>So</v>
      </c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207"/>
      <c r="Q53" s="54"/>
      <c r="R53" s="1142"/>
      <c r="S53" s="1143"/>
      <c r="T53" s="54"/>
      <c r="U53" s="54"/>
      <c r="V53" s="54"/>
      <c r="W53" s="54"/>
      <c r="X53" s="54"/>
      <c r="Y53" s="941"/>
    </row>
    <row r="54" spans="1:25" s="1" customFormat="1" ht="16.5" customHeight="1" thickBot="1" x14ac:dyDescent="0.3">
      <c r="A54" s="101">
        <f t="shared" si="2"/>
        <v>43568</v>
      </c>
      <c r="B54" s="143">
        <f t="shared" si="0"/>
        <v>6</v>
      </c>
      <c r="C54" s="143" t="str">
        <f t="shared" si="1"/>
        <v>Sa</v>
      </c>
      <c r="D54" s="1238" t="s">
        <v>720</v>
      </c>
      <c r="E54" s="1239"/>
      <c r="F54" s="1239"/>
      <c r="G54" s="1239"/>
      <c r="H54" s="1239"/>
      <c r="I54" s="1239"/>
      <c r="J54" s="1239"/>
      <c r="K54" s="1239"/>
      <c r="L54" s="1239"/>
      <c r="M54" s="1239"/>
      <c r="N54" s="1240"/>
      <c r="O54" s="54"/>
      <c r="P54" s="207"/>
      <c r="Q54" s="54"/>
      <c r="R54" s="54"/>
      <c r="S54" s="54"/>
      <c r="T54" s="54"/>
      <c r="U54" s="54"/>
      <c r="V54" s="54"/>
      <c r="W54" s="54"/>
      <c r="X54" s="54"/>
      <c r="Y54" s="1234" t="s">
        <v>721</v>
      </c>
    </row>
    <row r="55" spans="1:25" s="1" customFormat="1" ht="16.5" thickBot="1" x14ac:dyDescent="0.3">
      <c r="A55" s="100">
        <f t="shared" si="2"/>
        <v>43569</v>
      </c>
      <c r="B55" s="143">
        <f t="shared" si="0"/>
        <v>7</v>
      </c>
      <c r="C55" s="143" t="str">
        <f t="shared" si="1"/>
        <v>So</v>
      </c>
      <c r="D55" s="1241"/>
      <c r="E55" s="1242"/>
      <c r="F55" s="1242"/>
      <c r="G55" s="1242"/>
      <c r="H55" s="1242"/>
      <c r="I55" s="1242"/>
      <c r="J55" s="1242"/>
      <c r="K55" s="1242"/>
      <c r="L55" s="1242"/>
      <c r="M55" s="1242"/>
      <c r="N55" s="1243"/>
      <c r="O55" s="54"/>
      <c r="P55" s="207"/>
      <c r="Q55" s="54"/>
      <c r="R55" s="54"/>
      <c r="S55" s="54"/>
      <c r="T55" s="54"/>
      <c r="U55" s="54"/>
      <c r="V55" s="54"/>
      <c r="W55" s="54"/>
      <c r="X55" s="54"/>
      <c r="Y55" s="1235"/>
    </row>
    <row r="56" spans="1:25" s="1" customFormat="1" ht="12" x14ac:dyDescent="0.2">
      <c r="A56" s="20"/>
      <c r="B56" s="20"/>
      <c r="C56" s="20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8"/>
    </row>
    <row r="57" spans="1:25" s="1" customFormat="1" ht="12" x14ac:dyDescent="0.2">
      <c r="A57" s="20"/>
      <c r="B57" s="20"/>
      <c r="C57" s="20"/>
      <c r="D57" s="15"/>
      <c r="E57" s="15"/>
      <c r="F57" s="15"/>
      <c r="G57" s="15"/>
      <c r="H57" s="15"/>
      <c r="I57" s="15"/>
      <c r="J57" s="15"/>
      <c r="K57" s="15"/>
      <c r="L57" s="15"/>
      <c r="M57" s="14"/>
      <c r="N57" s="16"/>
      <c r="O57" s="16"/>
      <c r="P57" s="15"/>
      <c r="Q57" s="15"/>
      <c r="R57" s="15"/>
      <c r="S57" s="15"/>
      <c r="T57" s="16"/>
      <c r="U57" s="16"/>
      <c r="V57" s="15"/>
      <c r="W57" s="15"/>
      <c r="X57" s="15"/>
      <c r="Y57" s="18"/>
    </row>
    <row r="58" spans="1:25" s="1" customFormat="1" ht="12" x14ac:dyDescent="0.2">
      <c r="A58" s="20"/>
      <c r="B58" s="20"/>
      <c r="C58" s="20"/>
      <c r="D58" s="15"/>
      <c r="E58" s="15"/>
      <c r="F58" s="15"/>
      <c r="G58" s="15"/>
      <c r="H58" s="15"/>
      <c r="I58" s="15"/>
      <c r="J58" s="15"/>
      <c r="K58" s="15"/>
      <c r="L58" s="15"/>
      <c r="M58" s="14"/>
      <c r="N58" s="16"/>
      <c r="O58" s="16"/>
      <c r="P58" s="15"/>
      <c r="Q58" s="15"/>
      <c r="R58" s="15"/>
      <c r="S58" s="15"/>
      <c r="T58" s="16"/>
      <c r="U58" s="16"/>
      <c r="V58" s="15"/>
      <c r="W58" s="15"/>
      <c r="X58" s="15"/>
      <c r="Y58" s="18"/>
    </row>
    <row r="59" spans="1:25" s="1" customFormat="1" ht="12" x14ac:dyDescent="0.2">
      <c r="A59" s="20"/>
      <c r="B59" s="20"/>
      <c r="C59" s="20"/>
      <c r="D59" s="15"/>
      <c r="E59" s="15"/>
      <c r="F59" s="15"/>
      <c r="G59" s="15"/>
      <c r="H59" s="15"/>
      <c r="I59" s="15"/>
      <c r="J59" s="15"/>
      <c r="K59" s="15"/>
      <c r="L59" s="15"/>
      <c r="M59" s="14"/>
      <c r="N59" s="16"/>
      <c r="O59" s="16"/>
      <c r="P59" s="15"/>
      <c r="Q59" s="15"/>
      <c r="R59" s="15"/>
      <c r="S59" s="15"/>
      <c r="T59" s="16"/>
      <c r="U59" s="16"/>
      <c r="V59" s="15"/>
      <c r="W59" s="15"/>
      <c r="X59" s="15"/>
      <c r="Y59" s="18"/>
    </row>
    <row r="60" spans="1:25" s="1" customFormat="1" ht="12" x14ac:dyDescent="0.2">
      <c r="A60" s="20"/>
      <c r="B60" s="20"/>
      <c r="C60" s="20"/>
      <c r="D60" s="15"/>
      <c r="E60" s="15"/>
      <c r="F60" s="15"/>
      <c r="G60" s="15"/>
      <c r="H60" s="15"/>
      <c r="I60" s="15"/>
      <c r="J60" s="15"/>
      <c r="K60" s="14"/>
      <c r="L60" s="16"/>
      <c r="M60" s="14"/>
      <c r="N60" s="16"/>
      <c r="O60" s="16"/>
      <c r="P60" s="16"/>
      <c r="Q60" s="16"/>
      <c r="R60" s="15"/>
      <c r="S60" s="15"/>
      <c r="T60" s="15"/>
      <c r="U60" s="15"/>
      <c r="V60" s="15"/>
      <c r="W60" s="15"/>
      <c r="X60" s="15"/>
      <c r="Y60" s="18"/>
    </row>
    <row r="61" spans="1:25" s="1" customFormat="1" ht="12" x14ac:dyDescent="0.2">
      <c r="A61" s="20"/>
      <c r="B61" s="20"/>
      <c r="C61" s="20"/>
      <c r="D61" s="15"/>
      <c r="E61" s="15"/>
      <c r="F61" s="15"/>
      <c r="G61" s="15"/>
      <c r="H61" s="15"/>
      <c r="I61" s="15"/>
      <c r="J61" s="15"/>
      <c r="K61" s="14"/>
      <c r="L61" s="16"/>
      <c r="M61" s="14"/>
      <c r="N61" s="16"/>
      <c r="O61" s="16"/>
      <c r="P61" s="16"/>
      <c r="Q61" s="16"/>
      <c r="R61" s="15"/>
      <c r="S61" s="15"/>
      <c r="T61" s="15"/>
      <c r="U61" s="15"/>
      <c r="V61" s="15"/>
      <c r="W61" s="15"/>
      <c r="X61" s="15"/>
      <c r="Y61" s="18"/>
    </row>
    <row r="62" spans="1:25" s="1" customFormat="1" ht="12" x14ac:dyDescent="0.2">
      <c r="A62" s="20"/>
      <c r="B62" s="20"/>
      <c r="C62" s="20"/>
      <c r="D62" s="15"/>
      <c r="E62" s="15"/>
      <c r="F62" s="15"/>
      <c r="G62" s="15"/>
      <c r="H62" s="15"/>
      <c r="I62" s="15"/>
      <c r="J62" s="15"/>
      <c r="K62" s="14"/>
      <c r="L62" s="16"/>
      <c r="M62" s="14"/>
      <c r="N62" s="16"/>
      <c r="O62" s="16"/>
      <c r="P62" s="16"/>
      <c r="Q62" s="16"/>
      <c r="R62" s="15"/>
      <c r="S62" s="15"/>
      <c r="T62" s="15"/>
      <c r="U62" s="15"/>
      <c r="V62" s="15"/>
      <c r="W62" s="15"/>
      <c r="X62" s="15"/>
      <c r="Y62" s="18"/>
    </row>
    <row r="63" spans="1:25" s="1" customFormat="1" ht="12" x14ac:dyDescent="0.2">
      <c r="A63" s="20"/>
      <c r="B63" s="20"/>
      <c r="C63" s="20"/>
      <c r="D63" s="15"/>
      <c r="E63" s="15"/>
      <c r="F63" s="15"/>
      <c r="G63" s="15"/>
      <c r="H63" s="16"/>
      <c r="I63" s="15"/>
      <c r="J63" s="15"/>
      <c r="K63" s="15"/>
      <c r="L63" s="15"/>
      <c r="M63" s="15"/>
      <c r="N63" s="16"/>
      <c r="O63" s="16"/>
      <c r="P63" s="15"/>
      <c r="Q63" s="15"/>
      <c r="R63" s="16"/>
      <c r="S63" s="16"/>
      <c r="T63" s="15"/>
      <c r="U63" s="15"/>
      <c r="V63" s="15"/>
      <c r="W63" s="15"/>
      <c r="X63" s="15"/>
      <c r="Y63" s="18"/>
    </row>
    <row r="64" spans="1:25" s="1" customFormat="1" ht="12" x14ac:dyDescent="0.2">
      <c r="A64" s="20"/>
      <c r="B64" s="20"/>
      <c r="C64" s="20"/>
      <c r="D64" s="15"/>
      <c r="E64" s="15"/>
      <c r="F64" s="15"/>
      <c r="G64" s="15"/>
      <c r="H64" s="16"/>
      <c r="I64" s="15"/>
      <c r="J64" s="15"/>
      <c r="K64" s="15"/>
      <c r="L64" s="15"/>
      <c r="M64" s="15"/>
      <c r="N64" s="16"/>
      <c r="O64" s="16"/>
      <c r="P64" s="15"/>
      <c r="Q64" s="15"/>
      <c r="R64" s="16"/>
      <c r="S64" s="16"/>
      <c r="T64" s="15"/>
      <c r="U64" s="15"/>
      <c r="V64" s="15"/>
      <c r="W64" s="15"/>
      <c r="X64" s="15"/>
      <c r="Y64" s="18"/>
    </row>
    <row r="65" spans="1:25" s="1" customFormat="1" ht="12" x14ac:dyDescent="0.2">
      <c r="A65" s="20"/>
      <c r="B65" s="20"/>
      <c r="C65" s="20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8"/>
    </row>
    <row r="66" spans="1:25" s="1" customFormat="1" ht="11.25" x14ac:dyDescent="0.2">
      <c r="O66" s="248"/>
    </row>
    <row r="67" spans="1:25" s="1" customFormat="1" ht="11.25" x14ac:dyDescent="0.2">
      <c r="O67" s="248"/>
    </row>
    <row r="68" spans="1:25" s="1" customFormat="1" ht="11.25" x14ac:dyDescent="0.2">
      <c r="O68" s="248"/>
    </row>
    <row r="69" spans="1:25" s="1" customFormat="1" ht="11.25" x14ac:dyDescent="0.2">
      <c r="O69" s="248"/>
    </row>
    <row r="70" spans="1:25" s="1" customFormat="1" ht="11.25" x14ac:dyDescent="0.2">
      <c r="O70" s="248"/>
    </row>
    <row r="71" spans="1:25" s="1" customFormat="1" ht="11.25" x14ac:dyDescent="0.2">
      <c r="O71" s="248"/>
    </row>
    <row r="72" spans="1:25" s="1" customFormat="1" ht="11.25" x14ac:dyDescent="0.2">
      <c r="O72" s="248"/>
    </row>
  </sheetData>
  <mergeCells count="25">
    <mergeCell ref="O32:O33"/>
    <mergeCell ref="T36:U37"/>
    <mergeCell ref="R44:S45"/>
    <mergeCell ref="M50:N51"/>
    <mergeCell ref="O4:O5"/>
    <mergeCell ref="P4:Q4"/>
    <mergeCell ref="R4:S4"/>
    <mergeCell ref="T4:U4"/>
    <mergeCell ref="P36:Q37"/>
    <mergeCell ref="I44:I45"/>
    <mergeCell ref="D46:D47"/>
    <mergeCell ref="D15:O15"/>
    <mergeCell ref="Y54:Y55"/>
    <mergeCell ref="Y48:Y49"/>
    <mergeCell ref="Y50:Y51"/>
    <mergeCell ref="Y52:Y53"/>
    <mergeCell ref="Y44:Y45"/>
    <mergeCell ref="D54:N55"/>
    <mergeCell ref="R52:S53"/>
    <mergeCell ref="T48:U49"/>
    <mergeCell ref="P50:Q51"/>
    <mergeCell ref="O38:O39"/>
    <mergeCell ref="M36:N37"/>
    <mergeCell ref="M38:N39"/>
    <mergeCell ref="Y36:Y37"/>
  </mergeCells>
  <printOptions gridLines="1"/>
  <pageMargins left="0.19685039370078741" right="0.15748031496062992" top="0.27559055118110237" bottom="0.47244094488188981" header="0.19685039370078741" footer="0.23622047244094491"/>
  <pageSetup paperSize="9" scale="80" orientation="portrait" r:id="rId1"/>
  <headerFooter alignWithMargins="0">
    <oddFooter>&amp;CDM=Deutsche Meisterschaft, SDM=Süddeutsche Meisterschaft, BM=Bundesmeisterschaft, AS=Aufstiegsspiele
Erstellt von Schäffer, Axel &amp;D</oddFooter>
  </headerFooter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E77"/>
  <sheetViews>
    <sheetView workbookViewId="0">
      <pane xSplit="3" ySplit="5" topLeftCell="D24" activePane="bottomRight" state="frozen"/>
      <selection activeCell="V45" sqref="V45:W50"/>
      <selection pane="topRight" activeCell="V45" sqref="V45:W50"/>
      <selection pane="bottomLeft" activeCell="V45" sqref="V45:W50"/>
      <selection pane="bottomRight" activeCell="O33" sqref="O33"/>
    </sheetView>
  </sheetViews>
  <sheetFormatPr baseColWidth="10" defaultRowHeight="12.75" x14ac:dyDescent="0.2"/>
  <cols>
    <col min="1" max="1" width="9.42578125" customWidth="1"/>
    <col min="2" max="2" width="3.42578125" customWidth="1"/>
    <col min="3" max="3" width="3" customWidth="1"/>
    <col min="4" max="14" width="4.42578125" customWidth="1"/>
    <col min="15" max="15" width="4.42578125" style="201" customWidth="1"/>
    <col min="16" max="24" width="4.42578125" customWidth="1"/>
    <col min="25" max="25" width="20.42578125" customWidth="1"/>
    <col min="26" max="26" width="2.42578125" customWidth="1"/>
    <col min="27" max="27" width="12.42578125" customWidth="1"/>
  </cols>
  <sheetData>
    <row r="1" spans="1:25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O1" s="246"/>
      <c r="Q1" s="26"/>
      <c r="S1" s="26"/>
      <c r="T1" s="26"/>
      <c r="U1" s="26" t="s">
        <v>667</v>
      </c>
      <c r="W1" s="26"/>
      <c r="X1" s="26"/>
      <c r="Y1" s="26"/>
    </row>
    <row r="2" spans="1:25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46"/>
      <c r="P2" s="1" t="s">
        <v>711</v>
      </c>
      <c r="Q2" s="26"/>
      <c r="S2" s="26"/>
      <c r="T2" s="26"/>
      <c r="U2" s="26"/>
      <c r="V2" s="1" t="s">
        <v>714</v>
      </c>
      <c r="W2" s="26"/>
      <c r="X2" s="26"/>
      <c r="Y2" s="26"/>
    </row>
    <row r="3" spans="1:25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247"/>
      <c r="P3" s="38" t="s">
        <v>26</v>
      </c>
      <c r="Q3" s="4"/>
      <c r="R3" s="4"/>
      <c r="S3" s="39"/>
      <c r="T3" s="4"/>
      <c r="U3" s="4"/>
      <c r="V3" s="4"/>
      <c r="W3" s="5"/>
      <c r="X3" s="5"/>
      <c r="Y3" s="21" t="s">
        <v>1</v>
      </c>
    </row>
    <row r="4" spans="1:25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275" t="s">
        <v>4</v>
      </c>
      <c r="L4" s="10" t="s">
        <v>7</v>
      </c>
      <c r="M4" s="10" t="s">
        <v>6</v>
      </c>
      <c r="N4" s="10" t="s">
        <v>7</v>
      </c>
      <c r="O4" s="662" t="s">
        <v>162</v>
      </c>
      <c r="P4" s="664" t="s">
        <v>452</v>
      </c>
      <c r="Q4" s="665"/>
      <c r="R4" s="664" t="s">
        <v>453</v>
      </c>
      <c r="S4" s="665"/>
      <c r="T4" s="664" t="s">
        <v>454</v>
      </c>
      <c r="U4" s="665"/>
      <c r="V4" s="65" t="s">
        <v>455</v>
      </c>
      <c r="W4" s="227" t="s">
        <v>456</v>
      </c>
      <c r="X4" s="321" t="s">
        <v>715</v>
      </c>
      <c r="Y4" s="2" t="s">
        <v>12</v>
      </c>
    </row>
    <row r="5" spans="1:25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663"/>
      <c r="P5" s="106" t="s">
        <v>14</v>
      </c>
      <c r="Q5" s="106" t="s">
        <v>15</v>
      </c>
      <c r="R5" s="106" t="s">
        <v>14</v>
      </c>
      <c r="S5" s="106" t="s">
        <v>15</v>
      </c>
      <c r="T5" s="106" t="s">
        <v>14</v>
      </c>
      <c r="U5" s="106" t="s">
        <v>15</v>
      </c>
      <c r="V5" s="106" t="s">
        <v>16</v>
      </c>
      <c r="W5" s="106" t="s">
        <v>17</v>
      </c>
      <c r="X5" s="106"/>
      <c r="Y5" s="2" t="s">
        <v>18</v>
      </c>
    </row>
    <row r="6" spans="1:25" s="1" customFormat="1" ht="16.5" customHeight="1" thickBot="1" x14ac:dyDescent="0.3">
      <c r="A6" s="100">
        <v>43225</v>
      </c>
      <c r="B6" s="143">
        <f>WEEKDAY(WEEKDAY(A6,2))</f>
        <v>6</v>
      </c>
      <c r="C6" s="143" t="str">
        <f>IF(B6=1,"Mo",IF(B6=2,"Di",IF(B6=3,"Mi",IF(B6=4,"Do",IF(B6=5,"Fr",IF(B6=6,"Sa",IF(B6=7,"So","")))))))</f>
        <v>Sa</v>
      </c>
      <c r="D6" s="54" t="s">
        <v>19</v>
      </c>
      <c r="E6" s="54" t="s">
        <v>19</v>
      </c>
      <c r="F6" s="54"/>
      <c r="G6" s="54"/>
      <c r="H6" s="54"/>
      <c r="I6" s="54" t="s">
        <v>19</v>
      </c>
      <c r="J6" s="54" t="s">
        <v>19</v>
      </c>
      <c r="K6" s="54"/>
      <c r="L6" s="54"/>
      <c r="M6" s="54"/>
      <c r="N6" s="54"/>
      <c r="O6" s="54"/>
      <c r="P6" s="207"/>
      <c r="Q6" s="54"/>
      <c r="R6" s="54" t="s">
        <v>19</v>
      </c>
      <c r="S6" s="54" t="s">
        <v>19</v>
      </c>
      <c r="T6" s="54"/>
      <c r="U6" s="54"/>
      <c r="V6" s="54" t="s">
        <v>19</v>
      </c>
      <c r="W6" s="54"/>
      <c r="X6" s="54"/>
      <c r="Y6" s="207"/>
    </row>
    <row r="7" spans="1:25" s="1" customFormat="1" ht="16.5" customHeight="1" thickBot="1" x14ac:dyDescent="0.3">
      <c r="A7" s="100">
        <v>43226</v>
      </c>
      <c r="B7" s="143">
        <f t="shared" ref="B7:B60" si="0">WEEKDAY(WEEKDAY(A7,2))</f>
        <v>7</v>
      </c>
      <c r="C7" s="143" t="str">
        <f>IF(B7=1,"Mo",IF(B7=2,"Di",IF(B7=3,"Mi",IF(B7=4,"Do",IF(B7=5,"Fr",IF(B7=6,"Sa",IF(B7=7,"So","")))))))</f>
        <v>So</v>
      </c>
      <c r="D7" s="54"/>
      <c r="E7" s="54"/>
      <c r="F7" s="54" t="s">
        <v>19</v>
      </c>
      <c r="G7" s="54" t="s">
        <v>19</v>
      </c>
      <c r="H7" s="54" t="s">
        <v>19</v>
      </c>
      <c r="I7" s="54"/>
      <c r="J7" s="54"/>
      <c r="K7" s="54" t="s">
        <v>19</v>
      </c>
      <c r="L7" s="54" t="s">
        <v>19</v>
      </c>
      <c r="M7" s="261" t="s">
        <v>19</v>
      </c>
      <c r="N7" s="54" t="s">
        <v>19</v>
      </c>
      <c r="O7" s="54" t="s">
        <v>19</v>
      </c>
      <c r="P7" s="207"/>
      <c r="Q7" s="54"/>
      <c r="R7" s="54"/>
      <c r="S7" s="54"/>
      <c r="T7" s="54" t="s">
        <v>19</v>
      </c>
      <c r="U7" s="54" t="s">
        <v>19</v>
      </c>
      <c r="V7" s="54"/>
      <c r="W7" s="250" t="s">
        <v>19</v>
      </c>
      <c r="X7" s="250"/>
      <c r="Y7" s="314" t="s">
        <v>689</v>
      </c>
    </row>
    <row r="8" spans="1:25" s="1" customFormat="1" ht="16.5" customHeight="1" thickBot="1" x14ac:dyDescent="0.3">
      <c r="A8" s="280">
        <v>43230</v>
      </c>
      <c r="B8" s="143">
        <v>4</v>
      </c>
      <c r="C8" s="143" t="str">
        <f>IF(B8=1,"Mo",IF(B8=2,"Di",IF(B8=3,"Mi",IF(B8=4,"Do",IF(B8=5,"Fr",IF(B8=6,"Sa",IF(B8=7,"So","")))))))</f>
        <v>Do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207"/>
      <c r="Q8" s="54"/>
      <c r="R8" s="54"/>
      <c r="S8" s="54"/>
      <c r="T8" s="54"/>
      <c r="U8" s="54"/>
      <c r="V8" s="54"/>
      <c r="W8" s="54"/>
      <c r="X8" s="54"/>
      <c r="Y8" s="207"/>
    </row>
    <row r="9" spans="1:25" s="1" customFormat="1" ht="16.5" customHeight="1" thickBot="1" x14ac:dyDescent="0.3">
      <c r="A9" s="100">
        <f>A6+7</f>
        <v>43232</v>
      </c>
      <c r="B9" s="143">
        <f t="shared" si="0"/>
        <v>6</v>
      </c>
      <c r="C9" s="143" t="str">
        <f>IF(B9=1,"Mo",IF(B9=2,"Di",IF(B9=3,"Mi",IF(B9=4,"Do",IF(B9=5,"Fr",IF(B9=6,"Sa",IF(B9=7,"So","")))))))</f>
        <v>Sa</v>
      </c>
      <c r="D9" s="54" t="s">
        <v>19</v>
      </c>
      <c r="E9" s="54" t="s">
        <v>19</v>
      </c>
      <c r="F9" s="54"/>
      <c r="G9" s="54"/>
      <c r="H9" s="54"/>
      <c r="I9" s="54"/>
      <c r="J9" s="54"/>
      <c r="K9" s="54"/>
      <c r="L9" s="54"/>
      <c r="M9" s="54"/>
      <c r="N9" s="54"/>
      <c r="O9" s="54"/>
      <c r="P9" s="54" t="s">
        <v>19</v>
      </c>
      <c r="Q9" s="54" t="s">
        <v>19</v>
      </c>
      <c r="R9" s="54"/>
      <c r="S9" s="54"/>
      <c r="T9" s="54"/>
      <c r="U9" s="54"/>
      <c r="V9" s="54"/>
      <c r="W9" s="54"/>
      <c r="X9" s="54" t="s">
        <v>19</v>
      </c>
      <c r="Y9" s="207"/>
    </row>
    <row r="10" spans="1:25" s="1" customFormat="1" ht="16.5" customHeight="1" thickBot="1" x14ac:dyDescent="0.3">
      <c r="A10" s="100">
        <f>A7+7</f>
        <v>43233</v>
      </c>
      <c r="B10" s="143">
        <f t="shared" si="0"/>
        <v>7</v>
      </c>
      <c r="C10" s="143" t="str">
        <f>IF(B10=1,"Mo",IF(B10=2,"Di",IF(B10=3,"Mi",IF(B10=4,"Do",IF(B10=5,"Fr",IF(B10=6,"Sa",IF(B10=7,"So","")))))))</f>
        <v>So</v>
      </c>
      <c r="D10" s="54"/>
      <c r="E10" s="54"/>
      <c r="F10" s="54" t="s">
        <v>19</v>
      </c>
      <c r="G10" s="54" t="s">
        <v>19</v>
      </c>
      <c r="H10" s="54" t="s">
        <v>19</v>
      </c>
      <c r="I10" s="54" t="s">
        <v>19</v>
      </c>
      <c r="J10" s="54" t="s">
        <v>19</v>
      </c>
      <c r="K10" s="54" t="s">
        <v>19</v>
      </c>
      <c r="L10" s="54" t="s">
        <v>19</v>
      </c>
      <c r="M10" s="54" t="s">
        <v>19</v>
      </c>
      <c r="N10" s="54" t="s">
        <v>19</v>
      </c>
      <c r="O10" s="54" t="s">
        <v>19</v>
      </c>
      <c r="P10" s="207"/>
      <c r="Q10" s="54"/>
      <c r="R10" s="54"/>
      <c r="S10" s="54"/>
      <c r="T10" s="54"/>
      <c r="U10" s="54"/>
      <c r="V10" s="54"/>
      <c r="W10" s="54" t="s">
        <v>19</v>
      </c>
      <c r="X10" s="54"/>
      <c r="Y10" s="207"/>
    </row>
    <row r="11" spans="1:25" s="1" customFormat="1" ht="16.5" customHeight="1" thickBot="1" x14ac:dyDescent="0.3">
      <c r="A11" s="100">
        <f>A9+7</f>
        <v>43239</v>
      </c>
      <c r="B11" s="143">
        <f t="shared" si="0"/>
        <v>6</v>
      </c>
      <c r="C11" s="143" t="str">
        <f t="shared" ref="C11:C60" si="1">IF(B11=1,"Mo",IF(B11=2,"Di",IF(B11=3,"Mi",IF(B11=4,"Do",IF(B11=5,"Fr",IF(B11=6,"Sa",IF(B11=7,"So","")))))))</f>
        <v>Sa</v>
      </c>
      <c r="D11" s="54" t="s">
        <v>19</v>
      </c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258"/>
      <c r="Q11" s="255"/>
      <c r="R11" s="255"/>
      <c r="S11" s="255"/>
      <c r="T11" s="255"/>
      <c r="U11" s="255"/>
      <c r="V11" s="255"/>
      <c r="W11" s="255"/>
      <c r="X11" s="255"/>
      <c r="Y11" s="257" t="s">
        <v>505</v>
      </c>
    </row>
    <row r="12" spans="1:25" s="1" customFormat="1" ht="16.5" customHeight="1" thickBot="1" x14ac:dyDescent="0.3">
      <c r="A12" s="100">
        <f>A10+7</f>
        <v>43240</v>
      </c>
      <c r="B12" s="143">
        <f t="shared" si="0"/>
        <v>7</v>
      </c>
      <c r="C12" s="143" t="str">
        <f t="shared" si="1"/>
        <v>So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258"/>
      <c r="Q12" s="255"/>
      <c r="R12" s="255"/>
      <c r="S12" s="255"/>
      <c r="T12" s="255"/>
      <c r="U12" s="255"/>
      <c r="V12" s="255"/>
      <c r="W12" s="255"/>
      <c r="X12" s="255"/>
      <c r="Y12" s="260"/>
    </row>
    <row r="13" spans="1:25" s="1" customFormat="1" ht="16.5" customHeight="1" thickBot="1" x14ac:dyDescent="0.3">
      <c r="A13" s="100">
        <f>A11+7</f>
        <v>43246</v>
      </c>
      <c r="B13" s="143">
        <f t="shared" si="0"/>
        <v>6</v>
      </c>
      <c r="C13" s="143" t="str">
        <f t="shared" si="1"/>
        <v>Sa</v>
      </c>
      <c r="D13" s="54" t="s">
        <v>19</v>
      </c>
      <c r="E13" s="54" t="s">
        <v>19</v>
      </c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258"/>
      <c r="Q13" s="255"/>
      <c r="R13" s="255"/>
      <c r="S13" s="255"/>
      <c r="T13" s="255"/>
      <c r="U13" s="255"/>
      <c r="V13" s="255"/>
      <c r="W13" s="255"/>
      <c r="X13" s="255"/>
      <c r="Y13" s="257"/>
    </row>
    <row r="14" spans="1:25" s="1" customFormat="1" ht="16.5" customHeight="1" thickBot="1" x14ac:dyDescent="0.3">
      <c r="A14" s="100">
        <f>A12+7</f>
        <v>43247</v>
      </c>
      <c r="B14" s="143">
        <f t="shared" si="0"/>
        <v>7</v>
      </c>
      <c r="C14" s="143" t="str">
        <f t="shared" si="1"/>
        <v>So</v>
      </c>
      <c r="D14" s="54" t="s">
        <v>19</v>
      </c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258"/>
      <c r="Q14" s="255"/>
      <c r="R14" s="255"/>
      <c r="S14" s="255"/>
      <c r="T14" s="255"/>
      <c r="U14" s="255"/>
      <c r="V14" s="255"/>
      <c r="W14" s="255"/>
      <c r="X14" s="255"/>
      <c r="Y14" s="260"/>
    </row>
    <row r="15" spans="1:25" s="1" customFormat="1" ht="16.5" customHeight="1" thickBot="1" x14ac:dyDescent="0.3">
      <c r="A15" s="264">
        <v>43251</v>
      </c>
      <c r="B15" s="143">
        <v>4</v>
      </c>
      <c r="C15" s="143" t="str">
        <f>IF(B15=1,"Mo",IF(B15=2,"Di",IF(B15=3,"Mi",IF(B15=4,"Do",IF(B15=5,"Fr",IF(B15=6,"Sa",IF(B15=7,"So","")))))))</f>
        <v>Do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258"/>
      <c r="Q15" s="255"/>
      <c r="R15" s="255"/>
      <c r="S15" s="291"/>
      <c r="T15" s="255"/>
      <c r="U15" s="291"/>
      <c r="V15" s="255"/>
      <c r="W15" s="255"/>
      <c r="X15" s="255"/>
      <c r="Y15" s="1229" t="s">
        <v>683</v>
      </c>
    </row>
    <row r="16" spans="1:25" s="1" customFormat="1" ht="16.5" customHeight="1" thickBot="1" x14ac:dyDescent="0.3">
      <c r="A16" s="100">
        <f>A13+7</f>
        <v>43253</v>
      </c>
      <c r="B16" s="143">
        <f t="shared" si="0"/>
        <v>6</v>
      </c>
      <c r="C16" s="143" t="str">
        <f t="shared" si="1"/>
        <v>Sa</v>
      </c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258"/>
      <c r="Q16" s="255"/>
      <c r="R16" s="255"/>
      <c r="S16" s="291"/>
      <c r="T16" s="255"/>
      <c r="U16" s="291"/>
      <c r="V16" s="255"/>
      <c r="W16" s="255"/>
      <c r="X16" s="255"/>
      <c r="Y16" s="1053"/>
    </row>
    <row r="17" spans="1:31" s="1" customFormat="1" ht="16.5" customHeight="1" thickBot="1" x14ac:dyDescent="0.3">
      <c r="A17" s="100">
        <f t="shared" ref="A17" si="2">A14+7</f>
        <v>43254</v>
      </c>
      <c r="B17" s="143">
        <f t="shared" si="0"/>
        <v>7</v>
      </c>
      <c r="C17" s="143" t="str">
        <f t="shared" si="1"/>
        <v>So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258"/>
      <c r="Q17" s="255"/>
      <c r="R17" s="255"/>
      <c r="S17" s="291"/>
      <c r="T17" s="255"/>
      <c r="U17" s="291"/>
      <c r="V17" s="255"/>
      <c r="W17" s="255"/>
      <c r="X17" s="255"/>
      <c r="Y17" s="1230"/>
    </row>
    <row r="18" spans="1:31" s="1" customFormat="1" ht="16.5" customHeight="1" thickBot="1" x14ac:dyDescent="0.3">
      <c r="A18" s="100">
        <f t="shared" ref="A18:A25" si="3">A16+7</f>
        <v>43260</v>
      </c>
      <c r="B18" s="143">
        <f t="shared" si="0"/>
        <v>6</v>
      </c>
      <c r="C18" s="143" t="str">
        <f t="shared" si="1"/>
        <v>Sa</v>
      </c>
      <c r="D18" s="54" t="s">
        <v>19</v>
      </c>
      <c r="E18" s="54" t="s">
        <v>19</v>
      </c>
      <c r="F18" s="54"/>
      <c r="G18" s="54"/>
      <c r="H18" s="54"/>
      <c r="I18" s="54"/>
      <c r="K18" s="54"/>
      <c r="L18" s="54"/>
      <c r="M18" s="54"/>
      <c r="N18" s="54"/>
      <c r="O18" s="54"/>
      <c r="P18" s="54"/>
      <c r="Q18" s="54"/>
      <c r="R18" s="54" t="s">
        <v>19</v>
      </c>
      <c r="S18" s="54" t="s">
        <v>19</v>
      </c>
      <c r="T18" s="54"/>
      <c r="U18" s="54"/>
      <c r="V18" s="54" t="s">
        <v>19</v>
      </c>
      <c r="W18" s="54"/>
      <c r="X18" s="54"/>
      <c r="Y18" s="207"/>
    </row>
    <row r="19" spans="1:31" s="1" customFormat="1" ht="16.5" customHeight="1" thickBot="1" x14ac:dyDescent="0.3">
      <c r="A19" s="100">
        <f t="shared" si="3"/>
        <v>43261</v>
      </c>
      <c r="B19" s="143">
        <f t="shared" si="0"/>
        <v>7</v>
      </c>
      <c r="C19" s="143" t="str">
        <f t="shared" si="1"/>
        <v>So</v>
      </c>
      <c r="D19" s="54"/>
      <c r="E19" s="54"/>
      <c r="F19" s="54" t="s">
        <v>19</v>
      </c>
      <c r="G19" s="54" t="s">
        <v>19</v>
      </c>
      <c r="H19" s="54" t="s">
        <v>19</v>
      </c>
      <c r="I19" s="54" t="s">
        <v>19</v>
      </c>
      <c r="J19" s="54" t="s">
        <v>19</v>
      </c>
      <c r="K19" s="54" t="s">
        <v>19</v>
      </c>
      <c r="L19" s="54" t="s">
        <v>19</v>
      </c>
      <c r="M19" s="54" t="s">
        <v>19</v>
      </c>
      <c r="N19" s="54" t="s">
        <v>19</v>
      </c>
      <c r="O19" s="54" t="s">
        <v>19</v>
      </c>
      <c r="P19" s="54"/>
      <c r="Q19" s="54"/>
      <c r="R19" s="54"/>
      <c r="S19" s="54"/>
      <c r="T19" s="54"/>
      <c r="U19" s="54"/>
      <c r="V19" s="54"/>
      <c r="W19" s="54"/>
      <c r="X19" s="54"/>
      <c r="Y19" s="207"/>
      <c r="AA19" s="285" t="s">
        <v>660</v>
      </c>
    </row>
    <row r="20" spans="1:31" s="1" customFormat="1" ht="16.5" customHeight="1" thickBot="1" x14ac:dyDescent="0.3">
      <c r="A20" s="100">
        <f t="shared" si="3"/>
        <v>43267</v>
      </c>
      <c r="B20" s="143">
        <f t="shared" si="0"/>
        <v>6</v>
      </c>
      <c r="C20" s="143" t="str">
        <f t="shared" si="1"/>
        <v>Sa</v>
      </c>
      <c r="D20" s="54" t="s">
        <v>19</v>
      </c>
      <c r="E20" s="54" t="s">
        <v>19</v>
      </c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 t="s">
        <v>19</v>
      </c>
      <c r="Q20" s="54" t="s">
        <v>19</v>
      </c>
      <c r="R20" s="54"/>
      <c r="S20" s="54"/>
      <c r="T20" s="54"/>
      <c r="U20" s="54"/>
      <c r="V20" s="54"/>
      <c r="W20" s="54"/>
      <c r="X20" s="54" t="s">
        <v>19</v>
      </c>
      <c r="Y20" s="207"/>
      <c r="AA20" s="284" t="s">
        <v>661</v>
      </c>
    </row>
    <row r="21" spans="1:31" s="1" customFormat="1" ht="16.5" customHeight="1" thickBot="1" x14ac:dyDescent="0.3">
      <c r="A21" s="100">
        <f t="shared" si="3"/>
        <v>43268</v>
      </c>
      <c r="B21" s="143">
        <f t="shared" si="0"/>
        <v>7</v>
      </c>
      <c r="C21" s="143" t="str">
        <f t="shared" si="1"/>
        <v>So</v>
      </c>
      <c r="D21" s="54" t="s">
        <v>19</v>
      </c>
      <c r="E21" s="54"/>
      <c r="F21" s="54" t="s">
        <v>19</v>
      </c>
      <c r="G21" s="54" t="s">
        <v>19</v>
      </c>
      <c r="H21" s="54" t="s">
        <v>19</v>
      </c>
      <c r="I21" s="54" t="s">
        <v>19</v>
      </c>
      <c r="J21" s="54" t="s">
        <v>19</v>
      </c>
      <c r="K21" s="54" t="s">
        <v>19</v>
      </c>
      <c r="L21" s="54" t="s">
        <v>19</v>
      </c>
      <c r="M21" s="54" t="s">
        <v>19</v>
      </c>
      <c r="N21" s="54" t="s">
        <v>19</v>
      </c>
      <c r="O21" s="54" t="s">
        <v>19</v>
      </c>
      <c r="P21" s="54"/>
      <c r="Q21" s="54"/>
      <c r="R21" s="54"/>
      <c r="S21" s="54"/>
      <c r="T21" s="54" t="s">
        <v>19</v>
      </c>
      <c r="U21" s="54" t="s">
        <v>19</v>
      </c>
      <c r="V21" s="54"/>
      <c r="W21" s="54" t="s">
        <v>19</v>
      </c>
      <c r="X21" s="54"/>
      <c r="Y21" s="207"/>
      <c r="AA21" s="284" t="s">
        <v>662</v>
      </c>
    </row>
    <row r="22" spans="1:31" s="1" customFormat="1" ht="16.5" customHeight="1" thickBot="1" x14ac:dyDescent="0.3">
      <c r="A22" s="101">
        <f t="shared" si="3"/>
        <v>43274</v>
      </c>
      <c r="B22" s="143">
        <f t="shared" si="0"/>
        <v>6</v>
      </c>
      <c r="C22" s="143" t="str">
        <f t="shared" si="1"/>
        <v>Sa</v>
      </c>
      <c r="D22" s="54" t="s">
        <v>19</v>
      </c>
      <c r="E22" s="54" t="s">
        <v>19</v>
      </c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 t="s">
        <v>19</v>
      </c>
      <c r="S22" s="54" t="s">
        <v>19</v>
      </c>
      <c r="T22" s="54"/>
      <c r="U22" s="54"/>
      <c r="V22" s="54" t="s">
        <v>19</v>
      </c>
      <c r="W22" s="54"/>
      <c r="X22" s="54"/>
      <c r="Y22" s="207"/>
    </row>
    <row r="23" spans="1:31" s="1" customFormat="1" ht="16.5" customHeight="1" thickBot="1" x14ac:dyDescent="0.3">
      <c r="A23" s="101">
        <f t="shared" si="3"/>
        <v>43275</v>
      </c>
      <c r="B23" s="143">
        <f t="shared" si="0"/>
        <v>7</v>
      </c>
      <c r="C23" s="143" t="str">
        <f t="shared" si="1"/>
        <v>So</v>
      </c>
      <c r="D23" s="54" t="s">
        <v>19</v>
      </c>
      <c r="E23" s="54"/>
      <c r="F23" s="54" t="s">
        <v>19</v>
      </c>
      <c r="G23" s="54" t="s">
        <v>19</v>
      </c>
      <c r="H23" s="54" t="s">
        <v>19</v>
      </c>
      <c r="I23" s="54" t="s">
        <v>19</v>
      </c>
      <c r="J23" s="54" t="s">
        <v>19</v>
      </c>
      <c r="K23" s="54" t="s">
        <v>19</v>
      </c>
      <c r="L23" s="54" t="s">
        <v>19</v>
      </c>
      <c r="M23" s="54" t="s">
        <v>19</v>
      </c>
      <c r="N23" s="54" t="s">
        <v>19</v>
      </c>
      <c r="O23" s="54" t="s">
        <v>19</v>
      </c>
      <c r="P23" s="54"/>
      <c r="Q23" s="54"/>
      <c r="R23" s="54"/>
      <c r="S23" s="54"/>
      <c r="T23" s="54"/>
      <c r="U23" s="54"/>
      <c r="V23" s="54"/>
      <c r="W23" s="54"/>
      <c r="X23" s="54"/>
      <c r="Y23" s="207"/>
    </row>
    <row r="24" spans="1:31" s="1" customFormat="1" ht="16.5" customHeight="1" thickBot="1" x14ac:dyDescent="0.3">
      <c r="A24" s="101">
        <f t="shared" si="3"/>
        <v>43281</v>
      </c>
      <c r="B24" s="143">
        <f t="shared" si="0"/>
        <v>6</v>
      </c>
      <c r="C24" s="143" t="str">
        <f t="shared" si="1"/>
        <v>Sa</v>
      </c>
      <c r="D24" s="54" t="s">
        <v>19</v>
      </c>
      <c r="E24" s="54" t="s">
        <v>19</v>
      </c>
      <c r="F24" s="54"/>
      <c r="G24" s="54"/>
      <c r="H24" s="54"/>
      <c r="I24" s="54"/>
      <c r="J24" s="54" t="s">
        <v>19</v>
      </c>
      <c r="K24" s="54"/>
      <c r="L24" s="54"/>
      <c r="M24" s="54"/>
      <c r="N24" s="54"/>
      <c r="O24" s="54"/>
      <c r="P24" s="54" t="s">
        <v>19</v>
      </c>
      <c r="Q24" s="54" t="s">
        <v>19</v>
      </c>
      <c r="R24" s="54"/>
      <c r="S24" s="54"/>
      <c r="T24" s="54"/>
      <c r="U24" s="54"/>
      <c r="V24" s="54"/>
      <c r="W24" s="54"/>
      <c r="X24" s="54" t="s">
        <v>17</v>
      </c>
      <c r="Y24" s="207"/>
    </row>
    <row r="25" spans="1:31" s="1" customFormat="1" ht="16.5" customHeight="1" thickBot="1" x14ac:dyDescent="0.3">
      <c r="A25" s="101">
        <f t="shared" si="3"/>
        <v>43282</v>
      </c>
      <c r="B25" s="143">
        <f t="shared" si="0"/>
        <v>7</v>
      </c>
      <c r="C25" s="143" t="str">
        <f t="shared" si="1"/>
        <v>So</v>
      </c>
      <c r="D25" s="54" t="s">
        <v>19</v>
      </c>
      <c r="E25" s="54"/>
      <c r="F25" s="54" t="s">
        <v>19</v>
      </c>
      <c r="G25" s="54" t="s">
        <v>19</v>
      </c>
      <c r="H25" s="54" t="s">
        <v>19</v>
      </c>
      <c r="I25" s="54" t="s">
        <v>19</v>
      </c>
      <c r="J25" s="54" t="s">
        <v>19</v>
      </c>
      <c r="K25" s="54" t="s">
        <v>19</v>
      </c>
      <c r="L25" s="54" t="s">
        <v>19</v>
      </c>
      <c r="M25" s="54" t="s">
        <v>19</v>
      </c>
      <c r="N25" s="54" t="s">
        <v>19</v>
      </c>
      <c r="O25" s="54" t="s">
        <v>19</v>
      </c>
      <c r="P25" s="54"/>
      <c r="Q25" s="54"/>
      <c r="R25" s="54"/>
      <c r="S25" s="54"/>
      <c r="T25" s="54" t="s">
        <v>19</v>
      </c>
      <c r="U25" s="54" t="s">
        <v>19</v>
      </c>
      <c r="V25" s="54"/>
      <c r="W25" s="54" t="s">
        <v>19</v>
      </c>
      <c r="X25" s="54"/>
      <c r="Y25" s="207"/>
    </row>
    <row r="26" spans="1:31" s="1" customFormat="1" ht="16.5" customHeight="1" thickBot="1" x14ac:dyDescent="0.3">
      <c r="A26" s="319">
        <v>43287</v>
      </c>
      <c r="B26" s="143">
        <v>4</v>
      </c>
      <c r="C26" s="269" t="s">
        <v>611</v>
      </c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897" t="s">
        <v>712</v>
      </c>
    </row>
    <row r="27" spans="1:31" s="1" customFormat="1" ht="16.5" customHeight="1" thickBot="1" x14ac:dyDescent="0.3">
      <c r="A27" s="101">
        <f>A24+7</f>
        <v>43288</v>
      </c>
      <c r="B27" s="143">
        <f t="shared" si="0"/>
        <v>6</v>
      </c>
      <c r="C27" s="143" t="str">
        <f t="shared" si="1"/>
        <v>Sa</v>
      </c>
      <c r="D27" s="54"/>
      <c r="E27" s="54"/>
      <c r="F27" s="54"/>
      <c r="G27" s="54"/>
      <c r="H27" s="54"/>
      <c r="I27" s="54"/>
      <c r="K27" s="54"/>
      <c r="L27" s="54"/>
      <c r="M27" s="54"/>
      <c r="N27" s="54"/>
      <c r="O27" s="54"/>
      <c r="P27" s="54"/>
      <c r="Q27" s="54"/>
      <c r="R27" s="54" t="s">
        <v>19</v>
      </c>
      <c r="S27" s="54" t="s">
        <v>19</v>
      </c>
      <c r="T27" s="54"/>
      <c r="U27" s="54"/>
      <c r="V27" s="54" t="s">
        <v>19</v>
      </c>
      <c r="W27" s="54"/>
      <c r="X27" s="54"/>
      <c r="Y27" s="898"/>
      <c r="AE27" s="1" t="s">
        <v>677</v>
      </c>
    </row>
    <row r="28" spans="1:31" s="1" customFormat="1" ht="16.5" customHeight="1" thickBot="1" x14ac:dyDescent="0.3">
      <c r="A28" s="101">
        <f>A25+7</f>
        <v>43289</v>
      </c>
      <c r="B28" s="143">
        <f t="shared" si="0"/>
        <v>7</v>
      </c>
      <c r="C28" s="143" t="str">
        <f t="shared" si="1"/>
        <v>So</v>
      </c>
      <c r="D28" s="54"/>
      <c r="E28" s="54"/>
      <c r="F28" s="54" t="s">
        <v>19</v>
      </c>
      <c r="G28" s="54" t="s">
        <v>19</v>
      </c>
      <c r="H28" s="54" t="s">
        <v>19</v>
      </c>
      <c r="I28" s="54"/>
      <c r="J28" s="54"/>
      <c r="K28" s="54" t="s">
        <v>19</v>
      </c>
      <c r="L28" s="54" t="s">
        <v>19</v>
      </c>
      <c r="M28" s="54"/>
      <c r="N28" s="54"/>
      <c r="O28" s="54"/>
      <c r="P28" s="54"/>
      <c r="Q28" s="54"/>
      <c r="R28" s="54" t="s">
        <v>17</v>
      </c>
      <c r="S28" s="54" t="s">
        <v>17</v>
      </c>
      <c r="T28" s="54"/>
      <c r="U28" s="54"/>
      <c r="V28" s="54"/>
      <c r="W28" s="54" t="s">
        <v>19</v>
      </c>
      <c r="X28" s="54"/>
      <c r="Y28" s="992"/>
    </row>
    <row r="29" spans="1:31" s="1" customFormat="1" ht="16.5" customHeight="1" thickBot="1" x14ac:dyDescent="0.3">
      <c r="A29" s="101">
        <f>A27+7</f>
        <v>43295</v>
      </c>
      <c r="B29" s="143">
        <f t="shared" si="0"/>
        <v>6</v>
      </c>
      <c r="C29" s="143" t="str">
        <f t="shared" si="1"/>
        <v>Sa</v>
      </c>
      <c r="D29" s="54"/>
      <c r="E29" s="54"/>
      <c r="F29" s="54"/>
      <c r="G29" s="54"/>
      <c r="H29" s="54"/>
      <c r="I29" s="54"/>
      <c r="J29" s="54"/>
      <c r="K29" s="54"/>
      <c r="L29" s="54"/>
      <c r="M29" s="1245" t="s">
        <v>140</v>
      </c>
      <c r="N29" s="1246"/>
      <c r="O29" s="54"/>
      <c r="P29" s="312" t="s">
        <v>297</v>
      </c>
      <c r="Q29" s="312" t="s">
        <v>297</v>
      </c>
      <c r="R29" s="54"/>
      <c r="S29" s="54"/>
      <c r="T29" s="54"/>
      <c r="U29" s="54"/>
      <c r="V29" s="54"/>
      <c r="W29" s="54"/>
      <c r="X29" s="54"/>
      <c r="Y29" s="1232" t="s">
        <v>679</v>
      </c>
    </row>
    <row r="30" spans="1:31" s="1" customFormat="1" ht="22.5" customHeight="1" thickBot="1" x14ac:dyDescent="0.3">
      <c r="A30" s="101">
        <f t="shared" ref="A30:A60" si="4">A28+7</f>
        <v>43296</v>
      </c>
      <c r="B30" s="143">
        <f t="shared" si="0"/>
        <v>7</v>
      </c>
      <c r="C30" s="143" t="str">
        <f t="shared" si="1"/>
        <v>So</v>
      </c>
      <c r="D30" s="54"/>
      <c r="E30" s="54"/>
      <c r="F30" s="54" t="s">
        <v>19</v>
      </c>
      <c r="G30" s="54" t="s">
        <v>19</v>
      </c>
      <c r="H30" s="54" t="s">
        <v>19</v>
      </c>
      <c r="I30" s="54"/>
      <c r="J30" s="54"/>
      <c r="K30" s="54"/>
      <c r="L30" s="54"/>
      <c r="M30" s="1247"/>
      <c r="N30" s="1248"/>
      <c r="O30" s="54"/>
      <c r="P30" s="312" t="s">
        <v>297</v>
      </c>
      <c r="Q30" s="312" t="s">
        <v>297</v>
      </c>
      <c r="R30" s="54"/>
      <c r="S30" s="54"/>
      <c r="T30" s="54"/>
      <c r="U30" s="54"/>
      <c r="V30" s="54"/>
      <c r="W30" s="250" t="s">
        <v>19</v>
      </c>
      <c r="X30" s="54"/>
      <c r="Y30" s="1233"/>
    </row>
    <row r="31" spans="1:31" s="1" customFormat="1" ht="16.5" customHeight="1" thickBot="1" x14ac:dyDescent="0.3">
      <c r="A31" s="101">
        <f t="shared" si="4"/>
        <v>43302</v>
      </c>
      <c r="B31" s="143">
        <f t="shared" si="0"/>
        <v>6</v>
      </c>
      <c r="C31" s="143" t="str">
        <f t="shared" si="1"/>
        <v>Sa</v>
      </c>
      <c r="D31" s="54" t="s">
        <v>19</v>
      </c>
      <c r="E31" s="54" t="s">
        <v>19</v>
      </c>
      <c r="F31" s="54"/>
      <c r="G31" s="54"/>
      <c r="H31" s="54"/>
      <c r="I31" s="54" t="s">
        <v>19</v>
      </c>
      <c r="J31" s="54"/>
      <c r="K31" s="54"/>
      <c r="L31" s="54"/>
      <c r="M31" s="54"/>
      <c r="N31" s="54"/>
      <c r="O31" s="54"/>
      <c r="P31" s="1245" t="s">
        <v>140</v>
      </c>
      <c r="Q31" s="1246"/>
      <c r="R31" s="54"/>
      <c r="S31" s="54"/>
      <c r="T31" s="1245" t="s">
        <v>140</v>
      </c>
      <c r="U31" s="1246"/>
      <c r="V31" s="54"/>
      <c r="W31" s="54"/>
      <c r="X31" s="54" t="s">
        <v>19</v>
      </c>
      <c r="Y31" s="207"/>
    </row>
    <row r="32" spans="1:31" s="1" customFormat="1" ht="15.75" customHeight="1" thickBot="1" x14ac:dyDescent="0.3">
      <c r="A32" s="101">
        <f t="shared" si="4"/>
        <v>43303</v>
      </c>
      <c r="B32" s="143">
        <f t="shared" si="0"/>
        <v>7</v>
      </c>
      <c r="C32" s="143" t="str">
        <f t="shared" si="1"/>
        <v>So</v>
      </c>
      <c r="D32" s="54" t="s">
        <v>19</v>
      </c>
      <c r="E32" s="54"/>
      <c r="F32" s="54" t="s">
        <v>19</v>
      </c>
      <c r="G32" s="54" t="s">
        <v>19</v>
      </c>
      <c r="H32" s="54" t="s">
        <v>19</v>
      </c>
      <c r="I32" s="54"/>
      <c r="J32" s="54" t="s">
        <v>19</v>
      </c>
      <c r="K32" s="54" t="s">
        <v>19</v>
      </c>
      <c r="L32" s="54" t="s">
        <v>19</v>
      </c>
      <c r="M32" s="54"/>
      <c r="N32" s="54"/>
      <c r="O32" s="54"/>
      <c r="P32" s="1247"/>
      <c r="Q32" s="1248"/>
      <c r="R32" s="112"/>
      <c r="S32" s="112"/>
      <c r="T32" s="1247"/>
      <c r="U32" s="1248"/>
      <c r="V32" s="54"/>
      <c r="W32" s="54"/>
      <c r="X32" s="54"/>
      <c r="Y32" s="313" t="s">
        <v>676</v>
      </c>
    </row>
    <row r="33" spans="1:27" s="1" customFormat="1" ht="16.5" customHeight="1" thickBot="1" x14ac:dyDescent="0.3">
      <c r="A33" s="101">
        <v>43305</v>
      </c>
      <c r="B33" s="143">
        <v>2</v>
      </c>
      <c r="C33" s="143" t="s">
        <v>663</v>
      </c>
      <c r="D33" s="54"/>
      <c r="E33" s="54"/>
      <c r="F33" s="54"/>
      <c r="G33" s="54"/>
      <c r="H33" s="54"/>
      <c r="I33" s="312" t="s">
        <v>297</v>
      </c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1249" t="s">
        <v>678</v>
      </c>
    </row>
    <row r="34" spans="1:27" s="1" customFormat="1" ht="16.5" customHeight="1" thickBot="1" x14ac:dyDescent="0.3">
      <c r="A34" s="101">
        <f>A31+7</f>
        <v>43309</v>
      </c>
      <c r="B34" s="143">
        <f t="shared" si="0"/>
        <v>6</v>
      </c>
      <c r="C34" s="143" t="str">
        <f t="shared" si="1"/>
        <v>Sa</v>
      </c>
      <c r="D34" s="54"/>
      <c r="E34" s="54"/>
      <c r="F34" s="54"/>
      <c r="G34" s="54"/>
      <c r="H34" s="54"/>
      <c r="I34" s="312" t="s">
        <v>297</v>
      </c>
      <c r="J34" s="54"/>
      <c r="K34" s="54"/>
      <c r="L34" s="54"/>
      <c r="M34" s="54"/>
      <c r="N34" s="54"/>
      <c r="O34" s="54"/>
      <c r="P34" s="310"/>
      <c r="Q34" s="311"/>
      <c r="R34" s="311"/>
      <c r="S34" s="311"/>
      <c r="T34" s="311"/>
      <c r="U34" s="311"/>
      <c r="V34" s="255"/>
      <c r="W34" s="255"/>
      <c r="X34" s="255"/>
      <c r="Y34" s="1249"/>
    </row>
    <row r="35" spans="1:27" s="1" customFormat="1" ht="16.5" customHeight="1" thickBot="1" x14ac:dyDescent="0.3">
      <c r="A35" s="101">
        <f>A32+7</f>
        <v>43310</v>
      </c>
      <c r="B35" s="143">
        <f t="shared" si="0"/>
        <v>7</v>
      </c>
      <c r="C35" s="143" t="str">
        <f t="shared" si="1"/>
        <v>So</v>
      </c>
      <c r="D35" s="54"/>
      <c r="E35" s="54"/>
      <c r="F35" s="54"/>
      <c r="G35" s="54"/>
      <c r="H35" s="54"/>
      <c r="I35" s="312" t="s">
        <v>297</v>
      </c>
      <c r="J35" s="54" t="s">
        <v>19</v>
      </c>
      <c r="K35" s="54"/>
      <c r="L35" s="54"/>
      <c r="M35" s="54"/>
      <c r="N35" s="54"/>
      <c r="O35" s="54"/>
      <c r="P35" s="258"/>
      <c r="Q35" s="255"/>
      <c r="R35" s="255"/>
      <c r="S35" s="255"/>
      <c r="T35" s="255"/>
      <c r="U35" s="255"/>
      <c r="V35" s="255"/>
      <c r="W35" s="255"/>
      <c r="X35" s="255"/>
      <c r="Y35" s="908"/>
    </row>
    <row r="36" spans="1:27" s="1" customFormat="1" ht="16.5" customHeight="1" thickBot="1" x14ac:dyDescent="0.3">
      <c r="A36" s="101">
        <f t="shared" si="4"/>
        <v>43316</v>
      </c>
      <c r="B36" s="143">
        <f t="shared" si="0"/>
        <v>6</v>
      </c>
      <c r="C36" s="143" t="str">
        <f t="shared" si="1"/>
        <v>Sa</v>
      </c>
      <c r="D36" s="54"/>
      <c r="E36" s="271" t="s">
        <v>163</v>
      </c>
      <c r="F36" s="54"/>
      <c r="G36" s="54"/>
      <c r="H36" s="54"/>
      <c r="I36" s="54"/>
      <c r="J36" s="271" t="s">
        <v>163</v>
      </c>
      <c r="K36" s="54"/>
      <c r="L36" s="54"/>
      <c r="M36" s="54"/>
      <c r="N36" s="54"/>
      <c r="O36" s="255" t="s">
        <v>22</v>
      </c>
      <c r="P36" s="258"/>
      <c r="Q36" s="255"/>
      <c r="R36" s="255"/>
      <c r="S36" s="255"/>
      <c r="T36" s="255"/>
      <c r="U36" s="255"/>
      <c r="V36" s="255"/>
      <c r="W36" s="255"/>
      <c r="X36" s="255"/>
      <c r="Y36" s="897" t="s">
        <v>680</v>
      </c>
    </row>
    <row r="37" spans="1:27" s="1" customFormat="1" ht="16.5" customHeight="1" thickBot="1" x14ac:dyDescent="0.3">
      <c r="A37" s="101">
        <f t="shared" si="4"/>
        <v>43317</v>
      </c>
      <c r="B37" s="143">
        <f t="shared" si="0"/>
        <v>7</v>
      </c>
      <c r="C37" s="143" t="str">
        <f t="shared" si="1"/>
        <v>So</v>
      </c>
      <c r="D37" s="54"/>
      <c r="E37" s="271" t="s">
        <v>163</v>
      </c>
      <c r="F37" s="54"/>
      <c r="G37" s="54"/>
      <c r="H37" s="54"/>
      <c r="I37" s="54"/>
      <c r="J37" s="271" t="s">
        <v>163</v>
      </c>
      <c r="K37" s="54"/>
      <c r="L37" s="54"/>
      <c r="M37" s="54"/>
      <c r="N37" s="54"/>
      <c r="O37" s="255" t="s">
        <v>22</v>
      </c>
      <c r="P37" s="258"/>
      <c r="Q37" s="255"/>
      <c r="R37" s="255"/>
      <c r="S37" s="255"/>
      <c r="T37" s="255"/>
      <c r="U37" s="255"/>
      <c r="V37" s="255"/>
      <c r="W37" s="255"/>
      <c r="X37" s="255"/>
      <c r="Y37" s="992"/>
      <c r="AA37" s="293"/>
    </row>
    <row r="38" spans="1:27" s="1" customFormat="1" ht="16.5" customHeight="1" thickBot="1" x14ac:dyDescent="0.3">
      <c r="A38" s="101">
        <f t="shared" si="4"/>
        <v>43323</v>
      </c>
      <c r="B38" s="143">
        <f t="shared" si="0"/>
        <v>6</v>
      </c>
      <c r="C38" s="143" t="str">
        <f t="shared" si="1"/>
        <v>Sa</v>
      </c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258"/>
      <c r="Q38" s="255"/>
      <c r="R38" s="255"/>
      <c r="S38" s="255"/>
      <c r="T38" s="255"/>
      <c r="U38" s="255"/>
      <c r="V38" s="255"/>
      <c r="W38" s="255"/>
      <c r="X38" s="255"/>
      <c r="Y38" s="207"/>
      <c r="AA38" s="284"/>
    </row>
    <row r="39" spans="1:27" s="1" customFormat="1" ht="16.5" customHeight="1" thickBot="1" x14ac:dyDescent="0.3">
      <c r="A39" s="273">
        <f>A37+7</f>
        <v>43324</v>
      </c>
      <c r="B39" s="143">
        <f t="shared" si="0"/>
        <v>7</v>
      </c>
      <c r="C39" s="158" t="str">
        <f t="shared" si="1"/>
        <v>So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258"/>
      <c r="Q39" s="255"/>
      <c r="R39" s="255"/>
      <c r="S39" s="255"/>
      <c r="T39" s="255"/>
      <c r="U39" s="255"/>
      <c r="V39" s="255"/>
      <c r="W39" s="255"/>
      <c r="X39" s="255"/>
      <c r="Y39" s="207"/>
    </row>
    <row r="40" spans="1:27" s="1" customFormat="1" ht="16.5" customHeight="1" thickBot="1" x14ac:dyDescent="0.3">
      <c r="A40" s="273">
        <v>43326</v>
      </c>
      <c r="B40" s="143">
        <v>4</v>
      </c>
      <c r="C40" s="158" t="s">
        <v>663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258"/>
      <c r="Q40" s="255"/>
      <c r="R40" s="255"/>
      <c r="S40" s="255"/>
      <c r="T40" s="255"/>
      <c r="U40" s="255"/>
      <c r="V40" s="255"/>
      <c r="W40" s="255"/>
      <c r="X40" s="255"/>
      <c r="Y40" s="207"/>
      <c r="AA40" s="284"/>
    </row>
    <row r="41" spans="1:27" s="1" customFormat="1" ht="16.5" customHeight="1" thickBot="1" x14ac:dyDescent="0.3">
      <c r="A41" s="101">
        <f>A38+7</f>
        <v>43330</v>
      </c>
      <c r="B41" s="143">
        <f t="shared" si="0"/>
        <v>6</v>
      </c>
      <c r="C41" s="143" t="str">
        <f t="shared" si="1"/>
        <v>Sa</v>
      </c>
      <c r="D41" s="255" t="s">
        <v>22</v>
      </c>
      <c r="E41" s="54"/>
      <c r="F41" s="54"/>
      <c r="G41" s="54"/>
      <c r="H41" s="54"/>
      <c r="I41" s="255" t="s">
        <v>22</v>
      </c>
      <c r="J41" s="54"/>
      <c r="K41" s="54"/>
      <c r="L41" s="54"/>
      <c r="M41" s="54"/>
      <c r="N41" s="54"/>
      <c r="O41" s="54"/>
      <c r="P41" s="258"/>
      <c r="Q41" s="255"/>
      <c r="R41" s="255"/>
      <c r="S41" s="255"/>
      <c r="T41" s="255"/>
      <c r="U41" s="255"/>
      <c r="V41" s="255"/>
      <c r="W41" s="255"/>
      <c r="X41" s="255"/>
      <c r="Y41" s="207"/>
      <c r="AA41" s="284"/>
    </row>
    <row r="42" spans="1:27" s="1" customFormat="1" ht="16.5" customHeight="1" thickBot="1" x14ac:dyDescent="0.3">
      <c r="A42" s="101">
        <f>A39+7</f>
        <v>43331</v>
      </c>
      <c r="B42" s="143">
        <f t="shared" si="0"/>
        <v>7</v>
      </c>
      <c r="C42" s="143" t="str">
        <f t="shared" si="1"/>
        <v>So</v>
      </c>
      <c r="D42" s="255" t="s">
        <v>22</v>
      </c>
      <c r="E42" s="54"/>
      <c r="F42" s="54"/>
      <c r="G42" s="54"/>
      <c r="H42" s="54"/>
      <c r="I42" s="255" t="s">
        <v>22</v>
      </c>
      <c r="J42" s="54"/>
      <c r="K42" s="54"/>
      <c r="L42" s="54"/>
      <c r="M42" s="54"/>
      <c r="N42" s="54"/>
      <c r="O42" s="54"/>
      <c r="P42" s="258"/>
      <c r="Q42" s="255"/>
      <c r="R42" s="255"/>
      <c r="S42" s="255"/>
      <c r="T42" s="255"/>
      <c r="U42" s="255"/>
      <c r="V42" s="255"/>
      <c r="W42" s="255"/>
      <c r="X42" s="255"/>
      <c r="Y42" s="207"/>
    </row>
    <row r="43" spans="1:27" s="1" customFormat="1" ht="16.5" customHeight="1" thickBot="1" x14ac:dyDescent="0.3">
      <c r="A43" s="101">
        <f t="shared" si="4"/>
        <v>43337</v>
      </c>
      <c r="B43" s="143">
        <f t="shared" si="0"/>
        <v>6</v>
      </c>
      <c r="C43" s="143" t="str">
        <f t="shared" si="1"/>
        <v>Sa</v>
      </c>
      <c r="D43" s="316" t="s">
        <v>557</v>
      </c>
      <c r="E43" s="54"/>
      <c r="F43" s="54"/>
      <c r="G43" s="54"/>
      <c r="H43" s="54"/>
      <c r="I43" s="281"/>
      <c r="J43" s="281"/>
      <c r="K43" s="54"/>
      <c r="L43" s="54"/>
      <c r="M43" s="54"/>
      <c r="N43" s="54"/>
      <c r="O43" s="54"/>
      <c r="P43" s="258"/>
      <c r="Q43" s="255"/>
      <c r="R43" s="255"/>
      <c r="S43" s="255"/>
      <c r="T43" s="255"/>
      <c r="U43" s="255"/>
      <c r="V43" s="255"/>
      <c r="W43" s="255"/>
      <c r="X43" s="255"/>
      <c r="Y43" s="897" t="s">
        <v>669</v>
      </c>
    </row>
    <row r="44" spans="1:27" s="1" customFormat="1" ht="16.5" customHeight="1" thickBot="1" x14ac:dyDescent="0.3">
      <c r="A44" s="101">
        <f t="shared" si="4"/>
        <v>43338</v>
      </c>
      <c r="B44" s="143">
        <f t="shared" si="0"/>
        <v>7</v>
      </c>
      <c r="C44" s="143" t="str">
        <f t="shared" si="1"/>
        <v>So</v>
      </c>
      <c r="D44" s="316" t="s">
        <v>557</v>
      </c>
      <c r="E44" s="54"/>
      <c r="F44" s="54"/>
      <c r="G44" s="54"/>
      <c r="H44" s="54"/>
      <c r="I44" s="281"/>
      <c r="J44" s="281"/>
      <c r="K44" s="54"/>
      <c r="L44" s="54"/>
      <c r="M44" s="54"/>
      <c r="N44" s="54"/>
      <c r="O44" s="54"/>
      <c r="P44" s="258"/>
      <c r="Q44" s="255"/>
      <c r="R44" s="255"/>
      <c r="S44" s="255"/>
      <c r="T44" s="255"/>
      <c r="U44" s="255"/>
      <c r="V44" s="255"/>
      <c r="W44" s="255"/>
      <c r="X44" s="255"/>
      <c r="Y44" s="992"/>
    </row>
    <row r="45" spans="1:27" s="1" customFormat="1" ht="16.5" customHeight="1" thickBot="1" x14ac:dyDescent="0.3">
      <c r="A45" s="101">
        <f t="shared" si="4"/>
        <v>43344</v>
      </c>
      <c r="B45" s="143">
        <f t="shared" si="0"/>
        <v>6</v>
      </c>
      <c r="C45" s="143" t="str">
        <f t="shared" si="1"/>
        <v>Sa</v>
      </c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258"/>
      <c r="Q45" s="255"/>
      <c r="R45" s="255"/>
      <c r="S45" s="255"/>
      <c r="T45" s="255"/>
      <c r="U45" s="255"/>
      <c r="V45" s="255" t="s">
        <v>22</v>
      </c>
      <c r="W45" s="255"/>
      <c r="X45" s="255"/>
      <c r="Y45" s="897" t="s">
        <v>681</v>
      </c>
      <c r="AA45" s="290"/>
    </row>
    <row r="46" spans="1:27" s="1" customFormat="1" ht="16.5" customHeight="1" thickBot="1" x14ac:dyDescent="0.3">
      <c r="A46" s="101">
        <f t="shared" si="4"/>
        <v>43345</v>
      </c>
      <c r="B46" s="143">
        <f t="shared" si="0"/>
        <v>7</v>
      </c>
      <c r="C46" s="143" t="str">
        <f t="shared" si="1"/>
        <v>So</v>
      </c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258"/>
      <c r="Q46" s="255"/>
      <c r="R46" s="255"/>
      <c r="S46" s="255"/>
      <c r="T46" s="255"/>
      <c r="U46" s="255"/>
      <c r="V46" s="255" t="s">
        <v>22</v>
      </c>
      <c r="W46" s="255"/>
      <c r="X46" s="255"/>
      <c r="Y46" s="992"/>
      <c r="AA46" s="290"/>
    </row>
    <row r="47" spans="1:27" s="1" customFormat="1" ht="16.5" customHeight="1" thickBot="1" x14ac:dyDescent="0.3">
      <c r="A47" s="101">
        <f t="shared" si="4"/>
        <v>43351</v>
      </c>
      <c r="B47" s="143">
        <f t="shared" si="0"/>
        <v>6</v>
      </c>
      <c r="C47" s="143" t="str">
        <f t="shared" si="1"/>
        <v>Sa</v>
      </c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255" t="s">
        <v>22</v>
      </c>
      <c r="Q47" s="255" t="s">
        <v>22</v>
      </c>
      <c r="R47" s="255"/>
      <c r="S47" s="255"/>
      <c r="T47" s="255"/>
      <c r="U47" s="255"/>
      <c r="V47" s="255"/>
      <c r="W47" s="255"/>
      <c r="X47" s="255"/>
      <c r="Y47" s="257" t="s">
        <v>685</v>
      </c>
      <c r="AA47" s="290"/>
    </row>
    <row r="48" spans="1:27" s="1" customFormat="1" ht="16.5" customHeight="1" thickBot="1" x14ac:dyDescent="0.3">
      <c r="A48" s="101">
        <f t="shared" si="4"/>
        <v>43352</v>
      </c>
      <c r="B48" s="143">
        <f t="shared" si="0"/>
        <v>7</v>
      </c>
      <c r="C48" s="143" t="str">
        <f t="shared" si="1"/>
        <v>So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255" t="s">
        <v>22</v>
      </c>
      <c r="Q48" s="255" t="s">
        <v>22</v>
      </c>
      <c r="R48" s="255"/>
      <c r="S48" s="255"/>
      <c r="T48" s="255"/>
      <c r="U48" s="255"/>
      <c r="V48" s="255"/>
      <c r="W48" s="255"/>
      <c r="X48" s="255"/>
      <c r="Y48" s="207"/>
      <c r="AA48" s="290"/>
    </row>
    <row r="49" spans="1:27" s="1" customFormat="1" ht="19.5" customHeight="1" thickBot="1" x14ac:dyDescent="0.3">
      <c r="A49" s="101">
        <f t="shared" si="4"/>
        <v>43358</v>
      </c>
      <c r="B49" s="143">
        <f t="shared" si="0"/>
        <v>6</v>
      </c>
      <c r="C49" s="143" t="str">
        <f t="shared" si="1"/>
        <v>Sa</v>
      </c>
      <c r="D49" s="54"/>
      <c r="E49" s="54"/>
      <c r="F49" s="54"/>
      <c r="G49" s="54"/>
      <c r="H49" s="54"/>
      <c r="I49" s="54"/>
      <c r="J49" s="54"/>
      <c r="K49" s="54"/>
      <c r="L49" s="54"/>
      <c r="M49" s="255" t="s">
        <v>22</v>
      </c>
      <c r="N49" s="54"/>
      <c r="O49" s="54"/>
      <c r="P49" s="54"/>
      <c r="Q49" s="54"/>
      <c r="R49" s="54"/>
      <c r="S49" s="54"/>
      <c r="T49" s="255" t="s">
        <v>22</v>
      </c>
      <c r="U49" s="255" t="s">
        <v>22</v>
      </c>
      <c r="V49" s="54"/>
      <c r="W49" s="54"/>
      <c r="X49" s="54"/>
      <c r="Y49" s="1232" t="s">
        <v>684</v>
      </c>
      <c r="AA49" s="290"/>
    </row>
    <row r="50" spans="1:27" s="1" customFormat="1" ht="20.25" customHeight="1" thickBot="1" x14ac:dyDescent="0.3">
      <c r="A50" s="101">
        <f t="shared" si="4"/>
        <v>43359</v>
      </c>
      <c r="B50" s="143">
        <f t="shared" si="0"/>
        <v>7</v>
      </c>
      <c r="C50" s="143" t="str">
        <f t="shared" si="1"/>
        <v>So</v>
      </c>
      <c r="D50" s="54"/>
      <c r="E50" s="54"/>
      <c r="F50" s="54"/>
      <c r="G50" s="54"/>
      <c r="H50" s="54"/>
      <c r="I50" s="54"/>
      <c r="J50" s="54"/>
      <c r="K50" s="54"/>
      <c r="L50" s="54"/>
      <c r="M50" s="255" t="s">
        <v>22</v>
      </c>
      <c r="N50" s="54"/>
      <c r="O50" s="54"/>
      <c r="P50" s="54"/>
      <c r="Q50" s="54"/>
      <c r="R50" s="54"/>
      <c r="S50" s="54"/>
      <c r="T50" s="255" t="s">
        <v>22</v>
      </c>
      <c r="U50" s="255" t="s">
        <v>22</v>
      </c>
      <c r="V50" s="54"/>
      <c r="W50" s="54"/>
      <c r="X50" s="54"/>
      <c r="Y50" s="1233"/>
      <c r="AA50" s="290"/>
    </row>
    <row r="51" spans="1:27" s="1" customFormat="1" ht="16.5" customHeight="1" thickBot="1" x14ac:dyDescent="0.3">
      <c r="A51" s="101">
        <f t="shared" si="4"/>
        <v>43365</v>
      </c>
      <c r="B51" s="143">
        <f t="shared" si="0"/>
        <v>6</v>
      </c>
      <c r="C51" s="143" t="str">
        <f t="shared" si="1"/>
        <v>Sa</v>
      </c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256" t="s">
        <v>682</v>
      </c>
      <c r="AA51" s="290"/>
    </row>
    <row r="52" spans="1:27" s="1" customFormat="1" ht="16.5" customHeight="1" thickBot="1" x14ac:dyDescent="0.3">
      <c r="A52" s="101">
        <f t="shared" si="4"/>
        <v>43366</v>
      </c>
      <c r="B52" s="143">
        <f t="shared" si="0"/>
        <v>7</v>
      </c>
      <c r="C52" s="143" t="str">
        <f t="shared" si="1"/>
        <v>So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9"/>
      <c r="AA52" s="290"/>
    </row>
    <row r="53" spans="1:27" s="1" customFormat="1" ht="16.5" customHeight="1" thickBot="1" x14ac:dyDescent="0.3">
      <c r="A53" s="101">
        <f t="shared" si="4"/>
        <v>43372</v>
      </c>
      <c r="B53" s="143">
        <f t="shared" si="0"/>
        <v>6</v>
      </c>
      <c r="C53" s="158" t="str">
        <f t="shared" si="1"/>
        <v>Sa</v>
      </c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98"/>
      <c r="P53" s="98"/>
      <c r="Q53" s="98"/>
      <c r="R53" s="255" t="s">
        <v>22</v>
      </c>
      <c r="S53" s="255" t="s">
        <v>22</v>
      </c>
      <c r="T53" s="54"/>
      <c r="U53" s="54"/>
      <c r="V53" s="54"/>
      <c r="W53" s="54"/>
      <c r="X53" s="54"/>
      <c r="Y53" s="256" t="s">
        <v>686</v>
      </c>
      <c r="AA53" s="290"/>
    </row>
    <row r="54" spans="1:27" s="1" customFormat="1" ht="16.5" customHeight="1" thickBot="1" x14ac:dyDescent="0.3">
      <c r="A54" s="101">
        <f t="shared" si="4"/>
        <v>43373</v>
      </c>
      <c r="B54" s="143">
        <f t="shared" si="0"/>
        <v>7</v>
      </c>
      <c r="C54" s="158" t="str">
        <f t="shared" si="1"/>
        <v>So</v>
      </c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98"/>
      <c r="P54" s="98"/>
      <c r="Q54" s="98"/>
      <c r="R54" s="255" t="s">
        <v>22</v>
      </c>
      <c r="S54" s="255" t="s">
        <v>22</v>
      </c>
      <c r="T54" s="54"/>
      <c r="U54" s="54"/>
      <c r="V54" s="54"/>
      <c r="W54" s="54"/>
      <c r="X54" s="54"/>
      <c r="Y54" s="9"/>
    </row>
    <row r="55" spans="1:27" s="1" customFormat="1" ht="16.5" customHeight="1" thickBot="1" x14ac:dyDescent="0.3">
      <c r="A55" s="101">
        <f t="shared" si="4"/>
        <v>43379</v>
      </c>
      <c r="B55" s="143">
        <f t="shared" si="0"/>
        <v>6</v>
      </c>
      <c r="C55" s="143" t="str">
        <f t="shared" si="1"/>
        <v>Sa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98"/>
      <c r="P55" s="207"/>
      <c r="Q55" s="54"/>
      <c r="R55" s="54"/>
      <c r="S55" s="54"/>
      <c r="T55" s="54"/>
      <c r="U55" s="54"/>
      <c r="V55" s="54"/>
      <c r="W55" s="54"/>
      <c r="X55" s="54"/>
      <c r="Y55" s="897" t="s">
        <v>656</v>
      </c>
    </row>
    <row r="56" spans="1:27" s="1" customFormat="1" ht="16.5" customHeight="1" thickBot="1" x14ac:dyDescent="0.3">
      <c r="A56" s="101">
        <f t="shared" si="4"/>
        <v>43380</v>
      </c>
      <c r="B56" s="143">
        <f t="shared" si="0"/>
        <v>7</v>
      </c>
      <c r="C56" s="143" t="str">
        <f t="shared" si="1"/>
        <v>So</v>
      </c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98"/>
      <c r="P56" s="207"/>
      <c r="Q56" s="54"/>
      <c r="R56" s="54"/>
      <c r="S56" s="54"/>
      <c r="T56" s="54"/>
      <c r="U56" s="54"/>
      <c r="V56" s="54"/>
      <c r="W56" s="54"/>
      <c r="X56" s="54"/>
      <c r="Y56" s="992"/>
      <c r="AA56" s="283" t="s">
        <v>657</v>
      </c>
    </row>
    <row r="57" spans="1:27" s="1" customFormat="1" ht="16.5" customHeight="1" thickBot="1" x14ac:dyDescent="0.3">
      <c r="A57" s="101">
        <f t="shared" si="4"/>
        <v>43386</v>
      </c>
      <c r="B57" s="143">
        <f t="shared" si="0"/>
        <v>6</v>
      </c>
      <c r="C57" s="143" t="str">
        <f t="shared" si="1"/>
        <v>Sa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207"/>
      <c r="Q57" s="54"/>
      <c r="R57" s="54"/>
      <c r="S57" s="54"/>
      <c r="T57" s="54"/>
      <c r="U57" s="54"/>
      <c r="V57" s="54"/>
      <c r="W57" s="54"/>
      <c r="X57" s="54"/>
      <c r="Y57" s="207"/>
      <c r="AA57" s="282" t="s">
        <v>658</v>
      </c>
    </row>
    <row r="58" spans="1:27" s="1" customFormat="1" ht="16.5" customHeight="1" thickBot="1" x14ac:dyDescent="0.3">
      <c r="A58" s="101">
        <f t="shared" si="4"/>
        <v>43387</v>
      </c>
      <c r="B58" s="143">
        <f t="shared" si="0"/>
        <v>7</v>
      </c>
      <c r="C58" s="143" t="str">
        <f t="shared" si="1"/>
        <v>So</v>
      </c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207"/>
      <c r="Q58" s="54"/>
      <c r="R58" s="54"/>
      <c r="S58" s="54"/>
      <c r="T58" s="54"/>
      <c r="U58" s="54"/>
      <c r="V58" s="54"/>
      <c r="W58" s="54"/>
      <c r="X58" s="54"/>
      <c r="Y58" s="207"/>
    </row>
    <row r="59" spans="1:27" s="1" customFormat="1" ht="16.5" customHeight="1" thickBot="1" x14ac:dyDescent="0.3">
      <c r="A59" s="101">
        <f t="shared" si="4"/>
        <v>43393</v>
      </c>
      <c r="B59" s="143">
        <f t="shared" si="0"/>
        <v>6</v>
      </c>
      <c r="C59" s="143" t="str">
        <f t="shared" si="1"/>
        <v>Sa</v>
      </c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207"/>
      <c r="Q59" s="54"/>
      <c r="R59" s="54"/>
      <c r="S59" s="54"/>
      <c r="T59" s="54"/>
      <c r="U59" s="54"/>
      <c r="V59" s="54"/>
      <c r="W59" s="54"/>
      <c r="X59" s="54"/>
      <c r="Y59" s="54"/>
    </row>
    <row r="60" spans="1:27" s="1" customFormat="1" ht="16.5" thickBot="1" x14ac:dyDescent="0.3">
      <c r="A60" s="100">
        <f t="shared" si="4"/>
        <v>43394</v>
      </c>
      <c r="B60" s="143">
        <f t="shared" si="0"/>
        <v>7</v>
      </c>
      <c r="C60" s="143" t="str">
        <f t="shared" si="1"/>
        <v>So</v>
      </c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207"/>
      <c r="Q60" s="54"/>
      <c r="R60" s="54"/>
      <c r="S60" s="54"/>
      <c r="T60" s="54"/>
      <c r="U60" s="54"/>
      <c r="V60" s="54"/>
      <c r="W60" s="54"/>
      <c r="X60" s="54"/>
      <c r="Y60" s="54"/>
    </row>
    <row r="61" spans="1:27" s="1" customFormat="1" ht="12" x14ac:dyDescent="0.2">
      <c r="A61" s="20"/>
      <c r="B61" s="20"/>
      <c r="C61" s="20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8"/>
    </row>
    <row r="62" spans="1:27" s="1" customFormat="1" ht="12" x14ac:dyDescent="0.2">
      <c r="A62" s="20"/>
      <c r="B62" s="20"/>
      <c r="C62" s="20"/>
      <c r="D62" s="15"/>
      <c r="E62" s="15"/>
      <c r="F62" s="15"/>
      <c r="G62" s="15"/>
      <c r="H62" s="15"/>
      <c r="I62" s="15"/>
      <c r="J62" s="15"/>
      <c r="K62" s="15"/>
      <c r="L62" s="15"/>
      <c r="M62" s="14"/>
      <c r="N62" s="16"/>
      <c r="O62" s="16"/>
      <c r="P62" s="15"/>
      <c r="Q62" s="15"/>
      <c r="R62" s="15"/>
      <c r="S62" s="15"/>
      <c r="T62" s="16"/>
      <c r="U62" s="16"/>
      <c r="V62" s="15"/>
      <c r="W62" s="15"/>
      <c r="X62" s="15"/>
      <c r="Y62" s="18"/>
    </row>
    <row r="63" spans="1:27" s="1" customFormat="1" ht="12" x14ac:dyDescent="0.2">
      <c r="A63" s="20"/>
      <c r="B63" s="20"/>
      <c r="C63" s="20"/>
      <c r="D63" s="15"/>
      <c r="E63" s="15"/>
      <c r="F63" s="15"/>
      <c r="G63" s="15"/>
      <c r="H63" s="15"/>
      <c r="I63" s="15"/>
      <c r="J63" s="15"/>
      <c r="K63" s="15"/>
      <c r="L63" s="15"/>
      <c r="M63" s="14"/>
      <c r="N63" s="16"/>
      <c r="O63" s="16"/>
      <c r="P63" s="15"/>
      <c r="Q63" s="15"/>
      <c r="R63" s="15"/>
      <c r="S63" s="15"/>
      <c r="T63" s="16"/>
      <c r="U63" s="16"/>
      <c r="V63" s="15"/>
      <c r="W63" s="15"/>
      <c r="X63" s="15"/>
      <c r="Y63" s="18"/>
    </row>
    <row r="64" spans="1:27" s="1" customFormat="1" ht="12" x14ac:dyDescent="0.2">
      <c r="A64" s="20"/>
      <c r="B64" s="20"/>
      <c r="C64" s="20"/>
      <c r="D64" s="15"/>
      <c r="E64" s="15"/>
      <c r="F64" s="15"/>
      <c r="G64" s="15"/>
      <c r="H64" s="15"/>
      <c r="I64" s="15"/>
      <c r="J64" s="15"/>
      <c r="K64" s="15"/>
      <c r="L64" s="15"/>
      <c r="M64" s="14"/>
      <c r="N64" s="16"/>
      <c r="O64" s="16"/>
      <c r="P64" s="15"/>
      <c r="Q64" s="15"/>
      <c r="R64" s="15"/>
      <c r="S64" s="15"/>
      <c r="T64" s="16"/>
      <c r="U64" s="16"/>
      <c r="V64" s="15"/>
      <c r="W64" s="15"/>
      <c r="X64" s="15"/>
      <c r="Y64" s="18"/>
    </row>
    <row r="65" spans="1:25" s="1" customFormat="1" ht="12" x14ac:dyDescent="0.2">
      <c r="A65" s="20"/>
      <c r="B65" s="20"/>
      <c r="C65" s="20"/>
      <c r="D65" s="15"/>
      <c r="E65" s="15"/>
      <c r="F65" s="15"/>
      <c r="G65" s="15"/>
      <c r="H65" s="15"/>
      <c r="I65" s="15"/>
      <c r="J65" s="15"/>
      <c r="K65" s="14"/>
      <c r="L65" s="16"/>
      <c r="M65" s="14"/>
      <c r="N65" s="16"/>
      <c r="O65" s="16"/>
      <c r="P65" s="16"/>
      <c r="Q65" s="16"/>
      <c r="R65" s="15"/>
      <c r="S65" s="15"/>
      <c r="T65" s="15"/>
      <c r="U65" s="15"/>
      <c r="V65" s="15"/>
      <c r="W65" s="15"/>
      <c r="X65" s="15"/>
      <c r="Y65" s="18"/>
    </row>
    <row r="66" spans="1:25" s="1" customFormat="1" ht="12" x14ac:dyDescent="0.2">
      <c r="A66" s="20"/>
      <c r="B66" s="20"/>
      <c r="C66" s="20"/>
      <c r="D66" s="15"/>
      <c r="E66" s="15"/>
      <c r="F66" s="15"/>
      <c r="G66" s="15"/>
      <c r="H66" s="15"/>
      <c r="I66" s="15"/>
      <c r="J66" s="15"/>
      <c r="K66" s="14"/>
      <c r="L66" s="16"/>
      <c r="M66" s="14"/>
      <c r="N66" s="16"/>
      <c r="O66" s="16"/>
      <c r="P66" s="16"/>
      <c r="Q66" s="16"/>
      <c r="R66" s="15"/>
      <c r="S66" s="15"/>
      <c r="T66" s="15"/>
      <c r="U66" s="15"/>
      <c r="V66" s="15"/>
      <c r="W66" s="15"/>
      <c r="X66" s="15"/>
      <c r="Y66" s="18"/>
    </row>
    <row r="67" spans="1:25" s="1" customFormat="1" ht="12" x14ac:dyDescent="0.2">
      <c r="A67" s="20"/>
      <c r="B67" s="20"/>
      <c r="C67" s="20"/>
      <c r="D67" s="15"/>
      <c r="E67" s="15"/>
      <c r="F67" s="15"/>
      <c r="G67" s="15"/>
      <c r="H67" s="15"/>
      <c r="I67" s="15"/>
      <c r="J67" s="15"/>
      <c r="K67" s="14"/>
      <c r="L67" s="16"/>
      <c r="M67" s="14"/>
      <c r="N67" s="16"/>
      <c r="O67" s="16"/>
      <c r="P67" s="16"/>
      <c r="Q67" s="16"/>
      <c r="R67" s="15"/>
      <c r="S67" s="15"/>
      <c r="T67" s="15"/>
      <c r="U67" s="15"/>
      <c r="V67" s="15"/>
      <c r="W67" s="15"/>
      <c r="X67" s="15"/>
      <c r="Y67" s="18"/>
    </row>
    <row r="68" spans="1:25" s="1" customFormat="1" ht="12" x14ac:dyDescent="0.2">
      <c r="A68" s="20"/>
      <c r="B68" s="20"/>
      <c r="C68" s="20"/>
      <c r="D68" s="15"/>
      <c r="E68" s="15"/>
      <c r="F68" s="15"/>
      <c r="G68" s="15"/>
      <c r="H68" s="16"/>
      <c r="I68" s="15"/>
      <c r="J68" s="15"/>
      <c r="K68" s="15"/>
      <c r="L68" s="15"/>
      <c r="M68" s="15"/>
      <c r="N68" s="16"/>
      <c r="O68" s="16"/>
      <c r="P68" s="15"/>
      <c r="Q68" s="15"/>
      <c r="R68" s="16"/>
      <c r="S68" s="16"/>
      <c r="T68" s="15"/>
      <c r="U68" s="15"/>
      <c r="V68" s="15"/>
      <c r="W68" s="15"/>
      <c r="X68" s="15"/>
      <c r="Y68" s="18"/>
    </row>
    <row r="69" spans="1:25" s="1" customFormat="1" ht="12" x14ac:dyDescent="0.2">
      <c r="A69" s="20"/>
      <c r="B69" s="20"/>
      <c r="C69" s="20"/>
      <c r="D69" s="15"/>
      <c r="E69" s="15"/>
      <c r="F69" s="15"/>
      <c r="G69" s="15"/>
      <c r="H69" s="16"/>
      <c r="I69" s="15"/>
      <c r="J69" s="15"/>
      <c r="K69" s="15"/>
      <c r="L69" s="15"/>
      <c r="M69" s="15"/>
      <c r="N69" s="16"/>
      <c r="O69" s="16"/>
      <c r="P69" s="15"/>
      <c r="Q69" s="15"/>
      <c r="R69" s="16"/>
      <c r="S69" s="16"/>
      <c r="T69" s="15"/>
      <c r="U69" s="15"/>
      <c r="V69" s="15"/>
      <c r="W69" s="15"/>
      <c r="X69" s="15"/>
      <c r="Y69" s="18"/>
    </row>
    <row r="70" spans="1:25" s="1" customFormat="1" ht="12" x14ac:dyDescent="0.2">
      <c r="A70" s="20"/>
      <c r="B70" s="20"/>
      <c r="C70" s="20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8"/>
    </row>
    <row r="71" spans="1:25" s="1" customFormat="1" ht="11.25" x14ac:dyDescent="0.2">
      <c r="O71" s="248"/>
    </row>
    <row r="72" spans="1:25" s="1" customFormat="1" ht="11.25" x14ac:dyDescent="0.2">
      <c r="O72" s="248"/>
    </row>
    <row r="73" spans="1:25" s="1" customFormat="1" ht="11.25" x14ac:dyDescent="0.2">
      <c r="O73" s="248"/>
    </row>
    <row r="74" spans="1:25" s="1" customFormat="1" ht="11.25" x14ac:dyDescent="0.2">
      <c r="O74" s="248"/>
    </row>
    <row r="75" spans="1:25" s="1" customFormat="1" ht="11.25" x14ac:dyDescent="0.2">
      <c r="O75" s="248"/>
    </row>
    <row r="76" spans="1:25" s="1" customFormat="1" ht="11.25" x14ac:dyDescent="0.2">
      <c r="O76" s="248"/>
    </row>
    <row r="77" spans="1:25" s="1" customFormat="1" ht="11.25" x14ac:dyDescent="0.2">
      <c r="O77" s="248"/>
    </row>
  </sheetData>
  <mergeCells count="16">
    <mergeCell ref="O4:O5"/>
    <mergeCell ref="P4:Q4"/>
    <mergeCell ref="R4:S4"/>
    <mergeCell ref="T4:U4"/>
    <mergeCell ref="Y55:Y56"/>
    <mergeCell ref="T31:U32"/>
    <mergeCell ref="P31:Q32"/>
    <mergeCell ref="Y45:Y46"/>
    <mergeCell ref="Y49:Y50"/>
    <mergeCell ref="M29:N30"/>
    <mergeCell ref="Y29:Y30"/>
    <mergeCell ref="Y43:Y44"/>
    <mergeCell ref="Y15:Y17"/>
    <mergeCell ref="Y33:Y35"/>
    <mergeCell ref="Y36:Y37"/>
    <mergeCell ref="Y26:Y28"/>
  </mergeCells>
  <printOptions gridLines="1"/>
  <pageMargins left="0.23622047244094491" right="0.15748031496062992" top="0.27559055118110237" bottom="0.47244094488188981" header="0.19685039370078741" footer="0.23622047244094491"/>
  <pageSetup paperSize="9" scale="80" orientation="portrait" r:id="rId1"/>
  <headerFooter alignWithMargins="0">
    <oddFooter>&amp;CDM=Deutsche Meisterschaft, SDM=Süddeutsche Meisterschaft, BM=Bundesmeisterschaft, AS=Aufstiegsspiele
Erstellt von Niemann, Olaf &amp;D</oddFoot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72"/>
  <sheetViews>
    <sheetView zoomScaleNormal="100" workbookViewId="0">
      <pane xSplit="3" ySplit="5" topLeftCell="D24" activePane="bottomRight" state="frozen"/>
      <selection activeCell="P30" sqref="P30:W38"/>
      <selection pane="topRight" activeCell="P30" sqref="P30:W38"/>
      <selection pane="bottomLeft" activeCell="P30" sqref="P30:W38"/>
      <selection pane="bottomRight" activeCell="P28" sqref="P28:W35"/>
    </sheetView>
  </sheetViews>
  <sheetFormatPr baseColWidth="10" defaultRowHeight="12.75" x14ac:dyDescent="0.2"/>
  <cols>
    <col min="1" max="1" width="9.42578125" customWidth="1"/>
    <col min="2" max="2" width="3.42578125" customWidth="1"/>
    <col min="3" max="3" width="3" customWidth="1"/>
    <col min="4" max="14" width="4.42578125" customWidth="1"/>
    <col min="15" max="15" width="4.42578125" style="201" customWidth="1"/>
    <col min="16" max="23" width="4.42578125" customWidth="1"/>
    <col min="24" max="24" width="20.42578125" customWidth="1"/>
    <col min="25" max="25" width="2.42578125" customWidth="1"/>
  </cols>
  <sheetData>
    <row r="1" spans="1:24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O1" s="246"/>
      <c r="Q1" s="26"/>
      <c r="S1" s="26"/>
      <c r="T1" s="26"/>
      <c r="U1" s="26" t="s">
        <v>668</v>
      </c>
      <c r="W1" s="26"/>
      <c r="X1" s="26"/>
    </row>
    <row r="2" spans="1:24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46"/>
      <c r="P2" s="1" t="s">
        <v>665</v>
      </c>
      <c r="Q2" s="26"/>
      <c r="S2" s="26"/>
      <c r="T2" s="26"/>
      <c r="U2" s="26"/>
      <c r="V2" s="1" t="s">
        <v>672</v>
      </c>
      <c r="W2" s="26"/>
      <c r="X2" s="26"/>
    </row>
    <row r="3" spans="1:24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247"/>
      <c r="P3" s="38" t="s">
        <v>26</v>
      </c>
      <c r="Q3" s="4"/>
      <c r="R3" s="4"/>
      <c r="S3" s="39"/>
      <c r="T3" s="4"/>
      <c r="U3" s="4"/>
      <c r="V3" s="4"/>
      <c r="W3" s="5"/>
      <c r="X3" s="21" t="s">
        <v>1</v>
      </c>
    </row>
    <row r="4" spans="1:24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10" t="s">
        <v>6</v>
      </c>
      <c r="L4" s="10" t="s">
        <v>7</v>
      </c>
      <c r="M4" s="10" t="s">
        <v>6</v>
      </c>
      <c r="N4" s="10" t="s">
        <v>7</v>
      </c>
      <c r="O4" s="662" t="s">
        <v>162</v>
      </c>
      <c r="P4" s="664" t="s">
        <v>452</v>
      </c>
      <c r="Q4" s="665"/>
      <c r="R4" s="664" t="s">
        <v>453</v>
      </c>
      <c r="S4" s="665"/>
      <c r="T4" s="664" t="s">
        <v>454</v>
      </c>
      <c r="U4" s="665"/>
      <c r="V4" s="65" t="s">
        <v>455</v>
      </c>
      <c r="W4" s="227" t="s">
        <v>456</v>
      </c>
      <c r="X4" s="2" t="s">
        <v>12</v>
      </c>
    </row>
    <row r="5" spans="1:24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663"/>
      <c r="P5" s="106" t="s">
        <v>14</v>
      </c>
      <c r="Q5" s="106" t="s">
        <v>15</v>
      </c>
      <c r="R5" s="106" t="s">
        <v>14</v>
      </c>
      <c r="S5" s="106" t="s">
        <v>15</v>
      </c>
      <c r="T5" s="106" t="s">
        <v>14</v>
      </c>
      <c r="U5" s="106" t="s">
        <v>15</v>
      </c>
      <c r="V5" s="106" t="s">
        <v>16</v>
      </c>
      <c r="W5" s="106" t="s">
        <v>17</v>
      </c>
      <c r="X5" s="2" t="s">
        <v>18</v>
      </c>
    </row>
    <row r="6" spans="1:24" s="1" customFormat="1" ht="16.5" customHeight="1" thickBot="1" x14ac:dyDescent="0.3">
      <c r="A6" s="100">
        <v>43036</v>
      </c>
      <c r="B6" s="143">
        <f>WEEKDAY(WEEKDAY(A6,2))</f>
        <v>6</v>
      </c>
      <c r="C6" s="143" t="str">
        <f>IF(B6=1,"Mo",IF(B6=2,"Di",IF(B6=3,"Mi",IF(B6=4,"Do",IF(B6=5,"Fr",IF(B6=6,"Sa",IF(B6=7,"So","")))))))</f>
        <v>Sa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258"/>
      <c r="Q6" s="255"/>
      <c r="R6" s="255"/>
      <c r="S6" s="255"/>
      <c r="T6" s="255"/>
      <c r="U6" s="255"/>
      <c r="V6" s="255"/>
      <c r="W6" s="255"/>
      <c r="X6" s="257" t="s">
        <v>235</v>
      </c>
    </row>
    <row r="7" spans="1:24" s="1" customFormat="1" ht="16.5" customHeight="1" thickBot="1" x14ac:dyDescent="0.3">
      <c r="A7" s="100">
        <v>43037</v>
      </c>
      <c r="B7" s="143">
        <f t="shared" ref="B7:B55" si="0">WEEKDAY(WEEKDAY(A7,2))</f>
        <v>7</v>
      </c>
      <c r="C7" s="143" t="str">
        <f>IF(B7=1,"Mo",IF(B7=2,"Di",IF(B7=3,"Mi",IF(B7=4,"Do",IF(B7=5,"Fr",IF(B7=6,"Sa",IF(B7=7,"So","")))))))</f>
        <v>So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258"/>
      <c r="Q7" s="255"/>
      <c r="R7" s="255"/>
      <c r="S7" s="255"/>
      <c r="T7" s="255"/>
      <c r="U7" s="255"/>
      <c r="V7" s="255"/>
      <c r="W7" s="255"/>
      <c r="X7" s="257"/>
    </row>
    <row r="8" spans="1:24" s="1" customFormat="1" ht="16.5" customHeight="1" thickBot="1" x14ac:dyDescent="0.3">
      <c r="A8" s="100">
        <f>A6+7</f>
        <v>43043</v>
      </c>
      <c r="B8" s="143">
        <f t="shared" si="0"/>
        <v>6</v>
      </c>
      <c r="C8" s="143" t="str">
        <f>IF(B8=1,"Mo",IF(B8=2,"Di",IF(B8=3,"Mi",IF(B8=4,"Do",IF(B8=5,"Fr",IF(B8=6,"Sa",IF(B8=7,"So","")))))))</f>
        <v>Sa</v>
      </c>
      <c r="D8" s="54" t="s">
        <v>19</v>
      </c>
      <c r="E8" s="54" t="s">
        <v>19</v>
      </c>
      <c r="F8" s="54"/>
      <c r="G8" s="54"/>
      <c r="H8" s="54"/>
      <c r="I8" s="54"/>
      <c r="J8" s="54"/>
      <c r="K8" s="54"/>
      <c r="L8" s="54"/>
      <c r="M8" s="54"/>
      <c r="N8" s="54"/>
      <c r="O8" s="54"/>
      <c r="P8" s="258"/>
      <c r="Q8" s="255"/>
      <c r="R8" s="255"/>
      <c r="S8" s="255"/>
      <c r="T8" s="255"/>
      <c r="U8" s="255"/>
      <c r="V8" s="255"/>
      <c r="W8" s="255"/>
      <c r="X8" s="257"/>
    </row>
    <row r="9" spans="1:24" s="1" customFormat="1" ht="16.5" customHeight="1" thickBot="1" x14ac:dyDescent="0.3">
      <c r="A9" s="100">
        <f>A7+7</f>
        <v>43044</v>
      </c>
      <c r="B9" s="143">
        <f t="shared" si="0"/>
        <v>7</v>
      </c>
      <c r="C9" s="143" t="str">
        <f>IF(B9=1,"Mo",IF(B9=2,"Di",IF(B9=3,"Mi",IF(B9=4,"Do",IF(B9=5,"Fr",IF(B9=6,"Sa",IF(B9=7,"So","")))))))</f>
        <v>So</v>
      </c>
      <c r="D9" s="54" t="s">
        <v>19</v>
      </c>
      <c r="E9" s="54"/>
      <c r="F9" s="54"/>
      <c r="G9" s="54"/>
      <c r="H9" s="54"/>
      <c r="I9" s="54" t="s">
        <v>19</v>
      </c>
      <c r="J9" s="54" t="s">
        <v>19</v>
      </c>
      <c r="K9" s="54"/>
      <c r="L9" s="54"/>
      <c r="M9" s="54"/>
      <c r="N9" s="54"/>
      <c r="O9" s="54"/>
      <c r="P9" s="258"/>
      <c r="Q9" s="255"/>
      <c r="R9" s="255"/>
      <c r="S9" s="255"/>
      <c r="T9" s="255"/>
      <c r="U9" s="255"/>
      <c r="V9" s="255"/>
      <c r="W9" s="255"/>
      <c r="X9" s="257"/>
    </row>
    <row r="10" spans="1:24" s="1" customFormat="1" ht="16.5" customHeight="1" thickBot="1" x14ac:dyDescent="0.3">
      <c r="A10" s="100">
        <f>A8+7</f>
        <v>43050</v>
      </c>
      <c r="B10" s="143">
        <f t="shared" si="0"/>
        <v>6</v>
      </c>
      <c r="C10" s="143" t="str">
        <f t="shared" ref="C10:C55" si="1">IF(B10=1,"Mo",IF(B10=2,"Di",IF(B10=3,"Mi",IF(B10=4,"Do",IF(B10=5,"Fr",IF(B10=6,"Sa",IF(B10=7,"So","")))))))</f>
        <v>Sa</v>
      </c>
      <c r="D10" s="54" t="s">
        <v>19</v>
      </c>
      <c r="E10" s="54" t="s">
        <v>19</v>
      </c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 t="s">
        <v>19</v>
      </c>
      <c r="Q10" s="54" t="s">
        <v>19</v>
      </c>
      <c r="R10" s="54"/>
      <c r="S10" s="54"/>
      <c r="T10" s="54"/>
      <c r="U10" s="54"/>
      <c r="V10" s="54" t="s">
        <v>19</v>
      </c>
      <c r="W10" s="54"/>
      <c r="X10" s="207"/>
    </row>
    <row r="11" spans="1:24" s="1" customFormat="1" ht="16.5" customHeight="1" thickBot="1" x14ac:dyDescent="0.3">
      <c r="A11" s="100">
        <f>A9+7</f>
        <v>43051</v>
      </c>
      <c r="B11" s="143">
        <f t="shared" si="0"/>
        <v>7</v>
      </c>
      <c r="C11" s="143" t="str">
        <f t="shared" si="1"/>
        <v>So</v>
      </c>
      <c r="D11" s="54" t="s">
        <v>19</v>
      </c>
      <c r="E11" s="54"/>
      <c r="F11" s="54" t="s">
        <v>19</v>
      </c>
      <c r="G11" s="54" t="s">
        <v>19</v>
      </c>
      <c r="H11" s="54" t="s">
        <v>19</v>
      </c>
      <c r="I11" s="54" t="s">
        <v>19</v>
      </c>
      <c r="J11" s="54" t="s">
        <v>19</v>
      </c>
      <c r="K11" s="54" t="s">
        <v>19</v>
      </c>
      <c r="L11" s="54" t="s">
        <v>19</v>
      </c>
      <c r="M11" s="54" t="s">
        <v>19</v>
      </c>
      <c r="N11" s="54" t="s">
        <v>19</v>
      </c>
      <c r="O11" s="54" t="s">
        <v>19</v>
      </c>
      <c r="P11" s="207"/>
      <c r="Q11" s="54"/>
      <c r="R11" s="54"/>
      <c r="S11" s="54"/>
      <c r="T11" s="54" t="s">
        <v>19</v>
      </c>
      <c r="U11" s="54" t="s">
        <v>19</v>
      </c>
      <c r="V11" s="54"/>
      <c r="W11" s="54"/>
      <c r="X11" s="207"/>
    </row>
    <row r="12" spans="1:24" s="1" customFormat="1" ht="16.5" customHeight="1" thickBot="1" x14ac:dyDescent="0.3">
      <c r="A12" s="100">
        <f t="shared" ref="A12:A15" si="2">A10+7</f>
        <v>43057</v>
      </c>
      <c r="B12" s="143">
        <f t="shared" si="0"/>
        <v>6</v>
      </c>
      <c r="C12" s="143" t="str">
        <f t="shared" si="1"/>
        <v>Sa</v>
      </c>
      <c r="D12" s="54" t="s">
        <v>19</v>
      </c>
      <c r="E12" s="54" t="s">
        <v>19</v>
      </c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207"/>
      <c r="Q12" s="54"/>
      <c r="R12" s="54" t="s">
        <v>19</v>
      </c>
      <c r="S12" s="54" t="s">
        <v>19</v>
      </c>
      <c r="T12" s="54"/>
      <c r="U12" s="54"/>
      <c r="V12" s="54"/>
      <c r="W12" s="54"/>
      <c r="X12" s="207"/>
    </row>
    <row r="13" spans="1:24" s="1" customFormat="1" ht="16.5" customHeight="1" thickBot="1" x14ac:dyDescent="0.3">
      <c r="A13" s="100">
        <f t="shared" si="2"/>
        <v>43058</v>
      </c>
      <c r="B13" s="143">
        <f t="shared" si="0"/>
        <v>7</v>
      </c>
      <c r="C13" s="143" t="str">
        <f t="shared" si="1"/>
        <v>So</v>
      </c>
      <c r="D13" s="54" t="s">
        <v>19</v>
      </c>
      <c r="E13" s="54"/>
      <c r="F13" s="54" t="s">
        <v>19</v>
      </c>
      <c r="G13" s="54" t="s">
        <v>19</v>
      </c>
      <c r="H13" s="54" t="s">
        <v>19</v>
      </c>
      <c r="I13" s="54" t="s">
        <v>19</v>
      </c>
      <c r="J13" s="54" t="s">
        <v>19</v>
      </c>
      <c r="K13" s="54" t="s">
        <v>19</v>
      </c>
      <c r="L13" s="54" t="s">
        <v>19</v>
      </c>
      <c r="M13" s="54" t="s">
        <v>19</v>
      </c>
      <c r="N13" s="54" t="s">
        <v>19</v>
      </c>
      <c r="O13" s="54" t="s">
        <v>19</v>
      </c>
      <c r="P13" s="207"/>
      <c r="Q13" s="54"/>
      <c r="R13" s="54"/>
      <c r="S13" s="54"/>
      <c r="T13" s="54" t="s">
        <v>19</v>
      </c>
      <c r="U13" s="54" t="s">
        <v>19</v>
      </c>
      <c r="V13" s="54"/>
      <c r="W13" s="54" t="s">
        <v>19</v>
      </c>
      <c r="X13" s="207"/>
    </row>
    <row r="14" spans="1:24" s="1" customFormat="1" ht="16.5" customHeight="1" thickBot="1" x14ac:dyDescent="0.3">
      <c r="A14" s="100">
        <f t="shared" si="2"/>
        <v>43064</v>
      </c>
      <c r="B14" s="143">
        <f t="shared" si="0"/>
        <v>6</v>
      </c>
      <c r="C14" s="143" t="str">
        <f t="shared" si="1"/>
        <v>Sa</v>
      </c>
      <c r="D14" s="54" t="s">
        <v>19</v>
      </c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 t="s">
        <v>19</v>
      </c>
      <c r="Q14" s="54" t="s">
        <v>19</v>
      </c>
      <c r="R14" s="54"/>
      <c r="S14" s="54"/>
      <c r="T14" s="54"/>
      <c r="U14" s="54"/>
      <c r="V14" s="54" t="s">
        <v>19</v>
      </c>
      <c r="W14" s="54"/>
      <c r="X14" s="207"/>
    </row>
    <row r="15" spans="1:24" s="1" customFormat="1" ht="16.5" customHeight="1" thickBot="1" x14ac:dyDescent="0.3">
      <c r="A15" s="100">
        <f t="shared" si="2"/>
        <v>43065</v>
      </c>
      <c r="B15" s="143">
        <f t="shared" si="0"/>
        <v>7</v>
      </c>
      <c r="C15" s="143" t="str">
        <f t="shared" si="1"/>
        <v>So</v>
      </c>
      <c r="D15" s="54"/>
      <c r="E15" s="54"/>
      <c r="F15" s="54" t="s">
        <v>19</v>
      </c>
      <c r="G15" s="54" t="s">
        <v>19</v>
      </c>
      <c r="H15" s="54" t="s">
        <v>19</v>
      </c>
      <c r="I15" s="54" t="s">
        <v>19</v>
      </c>
      <c r="J15" s="54" t="s">
        <v>19</v>
      </c>
      <c r="K15" s="54" t="s">
        <v>19</v>
      </c>
      <c r="L15" s="54" t="s">
        <v>19</v>
      </c>
      <c r="M15" s="54" t="s">
        <v>19</v>
      </c>
      <c r="N15" s="54" t="s">
        <v>19</v>
      </c>
      <c r="O15" s="54" t="s">
        <v>19</v>
      </c>
      <c r="P15" s="207"/>
      <c r="Q15" s="54"/>
      <c r="R15" s="54"/>
      <c r="S15" s="54"/>
      <c r="T15" s="54"/>
      <c r="U15" s="54"/>
      <c r="V15" s="54"/>
      <c r="W15" s="54"/>
      <c r="X15" s="207"/>
    </row>
    <row r="16" spans="1:24" s="1" customFormat="1" ht="16.5" customHeight="1" thickBot="1" x14ac:dyDescent="0.3">
      <c r="A16" s="100">
        <f t="shared" ref="A16:A25" si="3">A14+7</f>
        <v>43071</v>
      </c>
      <c r="B16" s="143">
        <f t="shared" si="0"/>
        <v>6</v>
      </c>
      <c r="C16" s="143" t="str">
        <f t="shared" si="1"/>
        <v>Sa</v>
      </c>
      <c r="D16" s="54" t="s">
        <v>19</v>
      </c>
      <c r="E16" s="54" t="s">
        <v>19</v>
      </c>
      <c r="F16" s="54"/>
      <c r="G16" s="54"/>
      <c r="H16" s="54"/>
      <c r="I16" s="54"/>
      <c r="K16" s="54"/>
      <c r="L16" s="54"/>
      <c r="M16" s="54"/>
      <c r="N16" s="54"/>
      <c r="O16" s="54"/>
      <c r="P16" s="207"/>
      <c r="Q16" s="54"/>
      <c r="R16" s="54" t="s">
        <v>19</v>
      </c>
      <c r="S16" s="54" t="s">
        <v>19</v>
      </c>
      <c r="T16" s="54"/>
      <c r="U16" s="54"/>
      <c r="V16" s="54" t="s">
        <v>19</v>
      </c>
      <c r="W16" s="54"/>
      <c r="X16" s="207"/>
    </row>
    <row r="17" spans="1:24" s="1" customFormat="1" ht="16.5" customHeight="1" thickBot="1" x14ac:dyDescent="0.3">
      <c r="A17" s="100">
        <f t="shared" si="3"/>
        <v>43072</v>
      </c>
      <c r="B17" s="143">
        <f t="shared" si="0"/>
        <v>7</v>
      </c>
      <c r="C17" s="143" t="str">
        <f t="shared" si="1"/>
        <v>So</v>
      </c>
      <c r="D17" s="54" t="s">
        <v>19</v>
      </c>
      <c r="E17" s="54"/>
      <c r="F17" s="54" t="s">
        <v>19</v>
      </c>
      <c r="G17" s="54" t="s">
        <v>19</v>
      </c>
      <c r="H17" s="54" t="s">
        <v>19</v>
      </c>
      <c r="I17" s="54" t="s">
        <v>19</v>
      </c>
      <c r="J17" s="54" t="s">
        <v>19</v>
      </c>
      <c r="K17" s="54" t="s">
        <v>19</v>
      </c>
      <c r="L17" s="54" t="s">
        <v>19</v>
      </c>
      <c r="M17" s="54" t="s">
        <v>19</v>
      </c>
      <c r="N17" s="54" t="s">
        <v>19</v>
      </c>
      <c r="O17" s="54" t="s">
        <v>19</v>
      </c>
      <c r="P17" s="207"/>
      <c r="Q17" s="54"/>
      <c r="R17" s="54"/>
      <c r="S17" s="54"/>
      <c r="T17" s="54"/>
      <c r="U17" s="54"/>
      <c r="V17" s="54"/>
      <c r="W17" s="54" t="s">
        <v>19</v>
      </c>
      <c r="X17" s="207"/>
    </row>
    <row r="18" spans="1:24" s="1" customFormat="1" ht="16.5" customHeight="1" thickBot="1" x14ac:dyDescent="0.3">
      <c r="A18" s="100">
        <f t="shared" si="3"/>
        <v>43078</v>
      </c>
      <c r="B18" s="143">
        <f t="shared" si="0"/>
        <v>6</v>
      </c>
      <c r="C18" s="143" t="str">
        <f t="shared" si="1"/>
        <v>Sa</v>
      </c>
      <c r="D18" s="54" t="s">
        <v>19</v>
      </c>
      <c r="E18" s="54" t="s">
        <v>19</v>
      </c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 t="s">
        <v>19</v>
      </c>
      <c r="Q18" s="54" t="s">
        <v>19</v>
      </c>
      <c r="R18" s="54"/>
      <c r="S18" s="54"/>
      <c r="T18" s="54"/>
      <c r="U18" s="54"/>
      <c r="V18" s="54"/>
      <c r="W18" s="54"/>
      <c r="X18" s="207"/>
    </row>
    <row r="19" spans="1:24" s="1" customFormat="1" ht="16.5" customHeight="1" thickBot="1" x14ac:dyDescent="0.3">
      <c r="A19" s="100">
        <f t="shared" si="3"/>
        <v>43079</v>
      </c>
      <c r="B19" s="143">
        <f t="shared" si="0"/>
        <v>7</v>
      </c>
      <c r="C19" s="143" t="str">
        <f t="shared" si="1"/>
        <v>So</v>
      </c>
      <c r="D19" s="54" t="s">
        <v>19</v>
      </c>
      <c r="E19" s="54"/>
      <c r="F19" s="54" t="s">
        <v>19</v>
      </c>
      <c r="G19" s="54" t="s">
        <v>19</v>
      </c>
      <c r="H19" s="54" t="s">
        <v>19</v>
      </c>
      <c r="I19" s="54" t="s">
        <v>19</v>
      </c>
      <c r="J19" s="54" t="s">
        <v>19</v>
      </c>
      <c r="K19" s="54" t="s">
        <v>19</v>
      </c>
      <c r="L19" s="54" t="s">
        <v>19</v>
      </c>
      <c r="M19" s="54" t="s">
        <v>19</v>
      </c>
      <c r="N19" s="54" t="s">
        <v>19</v>
      </c>
      <c r="O19" s="54" t="s">
        <v>19</v>
      </c>
      <c r="P19" s="207"/>
      <c r="Q19" s="54"/>
      <c r="R19" s="54"/>
      <c r="S19" s="54"/>
      <c r="T19" s="54" t="s">
        <v>19</v>
      </c>
      <c r="U19" s="54" t="s">
        <v>19</v>
      </c>
      <c r="V19" s="54"/>
      <c r="W19" s="54"/>
      <c r="X19" s="274"/>
    </row>
    <row r="20" spans="1:24" s="1" customFormat="1" ht="16.5" customHeight="1" thickBot="1" x14ac:dyDescent="0.3">
      <c r="A20" s="101">
        <f t="shared" si="3"/>
        <v>43085</v>
      </c>
      <c r="B20" s="143">
        <f t="shared" si="0"/>
        <v>6</v>
      </c>
      <c r="C20" s="143" t="str">
        <f t="shared" si="1"/>
        <v>Sa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207"/>
      <c r="Q20" s="54"/>
      <c r="R20" s="54" t="s">
        <v>19</v>
      </c>
      <c r="S20" s="54" t="s">
        <v>19</v>
      </c>
      <c r="T20" s="54"/>
      <c r="U20" s="54"/>
      <c r="V20" s="54" t="s">
        <v>19</v>
      </c>
      <c r="W20" s="54"/>
      <c r="X20" s="207"/>
    </row>
    <row r="21" spans="1:24" s="1" customFormat="1" ht="16.5" customHeight="1" thickBot="1" x14ac:dyDescent="0.3">
      <c r="A21" s="101">
        <f t="shared" si="3"/>
        <v>43086</v>
      </c>
      <c r="B21" s="143">
        <f t="shared" si="0"/>
        <v>7</v>
      </c>
      <c r="C21" s="143" t="str">
        <f t="shared" si="1"/>
        <v>So</v>
      </c>
      <c r="D21" s="54"/>
      <c r="E21" s="54"/>
      <c r="F21" s="54" t="s">
        <v>19</v>
      </c>
      <c r="G21" s="54" t="s">
        <v>19</v>
      </c>
      <c r="H21" s="54" t="s">
        <v>19</v>
      </c>
      <c r="I21" s="54"/>
      <c r="J21" s="54"/>
      <c r="K21" s="54" t="s">
        <v>19</v>
      </c>
      <c r="L21" s="54" t="s">
        <v>19</v>
      </c>
      <c r="M21" s="54" t="s">
        <v>19</v>
      </c>
      <c r="N21" s="54" t="s">
        <v>19</v>
      </c>
      <c r="O21" s="54" t="s">
        <v>19</v>
      </c>
      <c r="P21" s="207"/>
      <c r="Q21" s="54"/>
      <c r="R21" s="54"/>
      <c r="S21" s="54"/>
      <c r="T21" s="54"/>
      <c r="U21" s="54"/>
      <c r="V21" s="54"/>
      <c r="W21" s="54" t="s">
        <v>19</v>
      </c>
      <c r="X21" s="274"/>
    </row>
    <row r="22" spans="1:24" s="1" customFormat="1" ht="16.5" customHeight="1" thickBot="1" x14ac:dyDescent="0.3">
      <c r="A22" s="101">
        <f t="shared" si="3"/>
        <v>43092</v>
      </c>
      <c r="B22" s="143">
        <f t="shared" si="0"/>
        <v>6</v>
      </c>
      <c r="C22" s="143" t="str">
        <f t="shared" si="1"/>
        <v>Sa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258"/>
      <c r="Q22" s="255"/>
      <c r="R22" s="255"/>
      <c r="S22" s="255"/>
      <c r="T22" s="255"/>
      <c r="U22" s="255"/>
      <c r="V22" s="255"/>
      <c r="W22" s="255"/>
      <c r="X22" s="257" t="s">
        <v>367</v>
      </c>
    </row>
    <row r="23" spans="1:24" s="1" customFormat="1" ht="16.5" customHeight="1" thickBot="1" x14ac:dyDescent="0.3">
      <c r="A23" s="101">
        <f t="shared" si="3"/>
        <v>43093</v>
      </c>
      <c r="B23" s="143">
        <f t="shared" si="0"/>
        <v>7</v>
      </c>
      <c r="C23" s="143" t="str">
        <f t="shared" si="1"/>
        <v>So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258"/>
      <c r="Q23" s="255"/>
      <c r="R23" s="255"/>
      <c r="S23" s="255"/>
      <c r="T23" s="255"/>
      <c r="U23" s="255"/>
      <c r="V23" s="255"/>
      <c r="W23" s="255"/>
      <c r="X23" s="257"/>
    </row>
    <row r="24" spans="1:24" s="1" customFormat="1" ht="16.5" customHeight="1" thickBot="1" x14ac:dyDescent="0.3">
      <c r="A24" s="101">
        <f t="shared" si="3"/>
        <v>43099</v>
      </c>
      <c r="B24" s="143">
        <f t="shared" si="0"/>
        <v>6</v>
      </c>
      <c r="C24" s="143" t="str">
        <f t="shared" si="1"/>
        <v>Sa</v>
      </c>
      <c r="D24" s="54"/>
      <c r="E24" s="54"/>
      <c r="F24" s="54"/>
      <c r="G24" s="54"/>
      <c r="H24" s="54"/>
      <c r="I24" s="54"/>
      <c r="K24" s="54"/>
      <c r="L24" s="54"/>
      <c r="M24" s="54"/>
      <c r="N24" s="54"/>
      <c r="O24" s="54"/>
      <c r="P24" s="258"/>
      <c r="Q24" s="255"/>
      <c r="R24" s="255"/>
      <c r="S24" s="255"/>
      <c r="T24" s="255"/>
      <c r="U24" s="255"/>
      <c r="V24" s="255"/>
      <c r="W24" s="255"/>
      <c r="X24" s="257"/>
    </row>
    <row r="25" spans="1:24" s="1" customFormat="1" ht="16.5" customHeight="1" thickBot="1" x14ac:dyDescent="0.3">
      <c r="A25" s="101">
        <f t="shared" si="3"/>
        <v>43100</v>
      </c>
      <c r="B25" s="143">
        <f t="shared" si="0"/>
        <v>7</v>
      </c>
      <c r="C25" s="143" t="str">
        <f t="shared" si="1"/>
        <v>So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258"/>
      <c r="Q25" s="255"/>
      <c r="R25" s="255"/>
      <c r="S25" s="255"/>
      <c r="T25" s="255"/>
      <c r="U25" s="255"/>
      <c r="V25" s="255"/>
      <c r="W25" s="255"/>
      <c r="X25" s="257"/>
    </row>
    <row r="26" spans="1:24" s="1" customFormat="1" ht="16.5" customHeight="1" thickBot="1" x14ac:dyDescent="0.3">
      <c r="A26" s="101">
        <f t="shared" ref="A26:A55" si="4">A24+7</f>
        <v>43106</v>
      </c>
      <c r="B26" s="143">
        <f t="shared" si="0"/>
        <v>6</v>
      </c>
      <c r="C26" s="143" t="str">
        <f t="shared" si="1"/>
        <v>Sa</v>
      </c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258"/>
      <c r="Q26" s="255"/>
      <c r="R26" s="255"/>
      <c r="S26" s="255"/>
      <c r="T26" s="255"/>
      <c r="U26" s="255"/>
      <c r="V26" s="255"/>
      <c r="W26" s="255"/>
      <c r="X26" s="257"/>
    </row>
    <row r="27" spans="1:24" s="1" customFormat="1" ht="16.5" customHeight="1" thickBot="1" x14ac:dyDescent="0.3">
      <c r="A27" s="101">
        <f t="shared" si="4"/>
        <v>43107</v>
      </c>
      <c r="B27" s="143">
        <f t="shared" si="0"/>
        <v>7</v>
      </c>
      <c r="C27" s="143" t="str">
        <f t="shared" si="1"/>
        <v>So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258"/>
      <c r="Q27" s="255"/>
      <c r="R27" s="255"/>
      <c r="S27" s="255"/>
      <c r="T27" s="255"/>
      <c r="U27" s="255"/>
      <c r="V27" s="255"/>
      <c r="W27" s="255"/>
      <c r="X27" s="257"/>
    </row>
    <row r="28" spans="1:24" s="1" customFormat="1" ht="16.5" thickBot="1" x14ac:dyDescent="0.3">
      <c r="A28" s="101">
        <f t="shared" si="4"/>
        <v>43113</v>
      </c>
      <c r="B28" s="143">
        <f t="shared" si="0"/>
        <v>6</v>
      </c>
      <c r="C28" s="143" t="str">
        <f t="shared" si="1"/>
        <v>Sa</v>
      </c>
      <c r="D28" s="54" t="s">
        <v>19</v>
      </c>
      <c r="E28" s="54" t="s">
        <v>19</v>
      </c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 t="s">
        <v>19</v>
      </c>
      <c r="S28" s="54" t="s">
        <v>19</v>
      </c>
      <c r="T28" s="54"/>
      <c r="U28" s="54"/>
      <c r="V28" s="54" t="s">
        <v>19</v>
      </c>
      <c r="W28" s="54"/>
      <c r="X28" s="1027" t="s">
        <v>646</v>
      </c>
    </row>
    <row r="29" spans="1:24" s="1" customFormat="1" ht="16.5" thickBot="1" x14ac:dyDescent="0.3">
      <c r="A29" s="101">
        <f t="shared" si="4"/>
        <v>43114</v>
      </c>
      <c r="B29" s="143">
        <f t="shared" si="0"/>
        <v>7</v>
      </c>
      <c r="C29" s="143" t="str">
        <f t="shared" si="1"/>
        <v>So</v>
      </c>
      <c r="D29" s="54" t="s">
        <v>19</v>
      </c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 t="s">
        <v>19</v>
      </c>
      <c r="U29" s="54" t="s">
        <v>19</v>
      </c>
      <c r="V29" s="54"/>
      <c r="W29" s="54" t="s">
        <v>19</v>
      </c>
      <c r="X29" s="1028"/>
    </row>
    <row r="30" spans="1:24" s="1" customFormat="1" ht="16.5" customHeight="1" thickBot="1" x14ac:dyDescent="0.3">
      <c r="A30" s="101">
        <f t="shared" si="4"/>
        <v>43120</v>
      </c>
      <c r="B30" s="143">
        <f t="shared" si="0"/>
        <v>6</v>
      </c>
      <c r="C30" s="143" t="str">
        <f t="shared" si="1"/>
        <v>Sa</v>
      </c>
      <c r="D30" s="54" t="s">
        <v>19</v>
      </c>
      <c r="E30" s="54" t="s">
        <v>19</v>
      </c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 t="s">
        <v>19</v>
      </c>
      <c r="Q30" s="54" t="s">
        <v>19</v>
      </c>
      <c r="R30" s="54"/>
      <c r="S30" s="54"/>
      <c r="T30" s="54"/>
      <c r="U30" s="54"/>
      <c r="V30" s="54" t="s">
        <v>19</v>
      </c>
      <c r="W30" s="54"/>
      <c r="X30" s="207"/>
    </row>
    <row r="31" spans="1:24" s="1" customFormat="1" ht="16.5" customHeight="1" thickBot="1" x14ac:dyDescent="0.3">
      <c r="A31" s="101">
        <f t="shared" si="4"/>
        <v>43121</v>
      </c>
      <c r="B31" s="143">
        <f t="shared" si="0"/>
        <v>7</v>
      </c>
      <c r="C31" s="143" t="str">
        <f t="shared" si="1"/>
        <v>So</v>
      </c>
      <c r="D31" s="54" t="s">
        <v>19</v>
      </c>
      <c r="E31" s="54"/>
      <c r="F31" s="54" t="s">
        <v>19</v>
      </c>
      <c r="G31" s="54" t="s">
        <v>19</v>
      </c>
      <c r="H31" s="54" t="s">
        <v>19</v>
      </c>
      <c r="I31" s="54" t="s">
        <v>19</v>
      </c>
      <c r="J31" s="54" t="s">
        <v>19</v>
      </c>
      <c r="K31" s="54" t="s">
        <v>19</v>
      </c>
      <c r="L31" s="54" t="s">
        <v>19</v>
      </c>
      <c r="M31" s="54" t="s">
        <v>19</v>
      </c>
      <c r="N31" s="54" t="s">
        <v>19</v>
      </c>
      <c r="O31" s="54"/>
      <c r="P31" s="207"/>
      <c r="Q31" s="54"/>
      <c r="R31" s="54"/>
      <c r="S31" s="54"/>
      <c r="T31" s="54"/>
      <c r="U31" s="54"/>
      <c r="V31" s="54"/>
      <c r="W31" s="54" t="s">
        <v>19</v>
      </c>
      <c r="X31" s="207"/>
    </row>
    <row r="32" spans="1:24" s="1" customFormat="1" ht="16.5" customHeight="1" thickBot="1" x14ac:dyDescent="0.3">
      <c r="A32" s="101">
        <f t="shared" si="4"/>
        <v>43127</v>
      </c>
      <c r="B32" s="143">
        <f t="shared" si="0"/>
        <v>6</v>
      </c>
      <c r="C32" s="143" t="str">
        <f t="shared" si="1"/>
        <v>Sa</v>
      </c>
      <c r="D32" s="54" t="s">
        <v>19</v>
      </c>
      <c r="E32" s="54" t="s">
        <v>19</v>
      </c>
      <c r="F32" s="54"/>
      <c r="G32" s="54"/>
      <c r="H32" s="54"/>
      <c r="I32" s="54"/>
      <c r="J32" s="54"/>
      <c r="K32" s="54"/>
      <c r="L32" s="54"/>
      <c r="M32" s="54"/>
      <c r="N32" s="54"/>
      <c r="O32" s="279" t="s">
        <v>140</v>
      </c>
      <c r="P32" s="54"/>
      <c r="Q32" s="54"/>
      <c r="R32" s="54" t="s">
        <v>19</v>
      </c>
      <c r="S32" s="54" t="s">
        <v>19</v>
      </c>
      <c r="T32" s="54"/>
      <c r="U32" s="54"/>
      <c r="V32" s="54" t="s">
        <v>19</v>
      </c>
      <c r="W32" s="54"/>
      <c r="X32" s="253"/>
    </row>
    <row r="33" spans="1:24" s="1" customFormat="1" ht="16.5" customHeight="1" thickBot="1" x14ac:dyDescent="0.3">
      <c r="A33" s="101">
        <f t="shared" si="4"/>
        <v>43128</v>
      </c>
      <c r="B33" s="143">
        <f t="shared" si="0"/>
        <v>7</v>
      </c>
      <c r="C33" s="143" t="str">
        <f t="shared" si="1"/>
        <v>So</v>
      </c>
      <c r="D33" s="54" t="s">
        <v>19</v>
      </c>
      <c r="E33" s="54"/>
      <c r="F33" s="54" t="s">
        <v>19</v>
      </c>
      <c r="G33" s="54" t="s">
        <v>19</v>
      </c>
      <c r="H33" s="54" t="s">
        <v>19</v>
      </c>
      <c r="I33" s="54" t="s">
        <v>19</v>
      </c>
      <c r="J33" s="54" t="s">
        <v>19</v>
      </c>
      <c r="K33" s="54" t="s">
        <v>19</v>
      </c>
      <c r="L33" s="54" t="s">
        <v>19</v>
      </c>
      <c r="M33" s="54" t="s">
        <v>19</v>
      </c>
      <c r="N33" s="54" t="s">
        <v>19</v>
      </c>
      <c r="O33" s="279" t="s">
        <v>162</v>
      </c>
      <c r="P33" s="54"/>
      <c r="Q33" s="54"/>
      <c r="R33" s="54"/>
      <c r="S33" s="54"/>
      <c r="T33" s="54" t="s">
        <v>19</v>
      </c>
      <c r="U33" s="54" t="s">
        <v>19</v>
      </c>
      <c r="V33" s="54"/>
      <c r="W33" s="54" t="s">
        <v>19</v>
      </c>
      <c r="X33" s="207"/>
    </row>
    <row r="34" spans="1:24" s="1" customFormat="1" ht="16.5" customHeight="1" thickBot="1" x14ac:dyDescent="0.3">
      <c r="A34" s="101">
        <f t="shared" si="4"/>
        <v>43134</v>
      </c>
      <c r="B34" s="143">
        <f t="shared" si="0"/>
        <v>6</v>
      </c>
      <c r="C34" s="143" t="str">
        <f t="shared" si="1"/>
        <v>Sa</v>
      </c>
      <c r="D34" s="54" t="s">
        <v>19</v>
      </c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 t="s">
        <v>19</v>
      </c>
      <c r="S34" s="54" t="s">
        <v>19</v>
      </c>
      <c r="T34" s="54"/>
      <c r="U34" s="54"/>
      <c r="V34" s="54" t="s">
        <v>19</v>
      </c>
      <c r="W34" s="54"/>
      <c r="X34" s="207"/>
    </row>
    <row r="35" spans="1:24" s="1" customFormat="1" ht="16.5" customHeight="1" thickBot="1" x14ac:dyDescent="0.3">
      <c r="A35" s="101">
        <f>A33+7</f>
        <v>43135</v>
      </c>
      <c r="B35" s="143">
        <f t="shared" si="0"/>
        <v>7</v>
      </c>
      <c r="C35" s="158" t="str">
        <f t="shared" si="1"/>
        <v>So</v>
      </c>
      <c r="D35" s="54" t="s">
        <v>19</v>
      </c>
      <c r="E35" s="54"/>
      <c r="F35" s="54" t="s">
        <v>19</v>
      </c>
      <c r="G35" s="54" t="s">
        <v>19</v>
      </c>
      <c r="H35" s="54" t="s">
        <v>19</v>
      </c>
      <c r="I35" s="54" t="s">
        <v>19</v>
      </c>
      <c r="J35" s="54" t="s">
        <v>19</v>
      </c>
      <c r="K35" s="54" t="s">
        <v>19</v>
      </c>
      <c r="L35" s="54" t="s">
        <v>19</v>
      </c>
      <c r="M35" s="54" t="s">
        <v>19</v>
      </c>
      <c r="N35" s="54" t="s">
        <v>19</v>
      </c>
      <c r="O35" s="54"/>
      <c r="P35" s="54"/>
      <c r="Q35" s="54"/>
      <c r="R35" s="54"/>
      <c r="S35" s="54"/>
      <c r="T35" s="54" t="s">
        <v>19</v>
      </c>
      <c r="U35" s="54" t="s">
        <v>19</v>
      </c>
      <c r="V35" s="54"/>
      <c r="W35" s="54" t="s">
        <v>19</v>
      </c>
      <c r="X35" s="207"/>
    </row>
    <row r="36" spans="1:24" s="1" customFormat="1" ht="16.5" customHeight="1" thickBot="1" x14ac:dyDescent="0.3">
      <c r="A36" s="101">
        <f>A34+7</f>
        <v>43141</v>
      </c>
      <c r="B36" s="143">
        <f t="shared" si="0"/>
        <v>6</v>
      </c>
      <c r="C36" s="143" t="str">
        <f t="shared" si="1"/>
        <v>Sa</v>
      </c>
      <c r="D36" s="54" t="s">
        <v>19</v>
      </c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255"/>
      <c r="Q36" s="255"/>
      <c r="R36" s="255"/>
      <c r="S36" s="255"/>
      <c r="T36" s="255"/>
      <c r="U36" s="255"/>
      <c r="V36" s="255"/>
      <c r="W36" s="255"/>
      <c r="X36" s="276" t="s">
        <v>208</v>
      </c>
    </row>
    <row r="37" spans="1:24" s="1" customFormat="1" ht="16.5" customHeight="1" thickBot="1" x14ac:dyDescent="0.3">
      <c r="A37" s="101">
        <f t="shared" si="4"/>
        <v>43142</v>
      </c>
      <c r="B37" s="143">
        <f t="shared" si="0"/>
        <v>7</v>
      </c>
      <c r="C37" s="143" t="str">
        <f t="shared" si="1"/>
        <v>So</v>
      </c>
      <c r="D37" s="54" t="s">
        <v>19</v>
      </c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255"/>
      <c r="Q37" s="255"/>
      <c r="R37" s="255"/>
      <c r="S37" s="255"/>
      <c r="T37" s="255"/>
      <c r="U37" s="255"/>
      <c r="V37" s="255"/>
      <c r="W37" s="255"/>
      <c r="X37" s="277"/>
    </row>
    <row r="38" spans="1:24" s="1" customFormat="1" ht="16.5" customHeight="1" thickBot="1" x14ac:dyDescent="0.3">
      <c r="A38" s="101">
        <f t="shared" si="4"/>
        <v>43148</v>
      </c>
      <c r="B38" s="143">
        <f t="shared" si="0"/>
        <v>6</v>
      </c>
      <c r="C38" s="143" t="str">
        <f t="shared" si="1"/>
        <v>Sa</v>
      </c>
      <c r="D38" s="54" t="s">
        <v>19</v>
      </c>
      <c r="E38" s="54"/>
      <c r="F38" s="54"/>
      <c r="G38" s="54"/>
      <c r="H38" s="54"/>
      <c r="I38" s="54"/>
      <c r="J38" s="54"/>
      <c r="K38" s="54"/>
      <c r="L38" s="54"/>
      <c r="M38" s="1139" t="s">
        <v>649</v>
      </c>
      <c r="N38" s="1132"/>
      <c r="O38" s="54" t="s">
        <v>22</v>
      </c>
      <c r="P38" s="1131" t="s">
        <v>140</v>
      </c>
      <c r="Q38" s="1132"/>
      <c r="R38" s="255"/>
      <c r="S38" s="255"/>
      <c r="T38" s="1131" t="s">
        <v>140</v>
      </c>
      <c r="U38" s="1132"/>
      <c r="V38" s="255"/>
      <c r="W38" s="255"/>
      <c r="X38" s="257" t="s">
        <v>648</v>
      </c>
    </row>
    <row r="39" spans="1:24" s="1" customFormat="1" ht="16.5" customHeight="1" thickBot="1" x14ac:dyDescent="0.3">
      <c r="A39" s="101">
        <f t="shared" si="4"/>
        <v>43149</v>
      </c>
      <c r="B39" s="143">
        <f t="shared" si="0"/>
        <v>7</v>
      </c>
      <c r="C39" s="143" t="str">
        <f t="shared" si="1"/>
        <v>So</v>
      </c>
      <c r="D39" s="54" t="s">
        <v>19</v>
      </c>
      <c r="E39" s="54"/>
      <c r="F39" s="54"/>
      <c r="G39" s="54"/>
      <c r="H39" s="54"/>
      <c r="I39" s="54"/>
      <c r="J39" s="54"/>
      <c r="K39" s="54"/>
      <c r="L39" s="54"/>
      <c r="M39" s="1133"/>
      <c r="N39" s="1134"/>
      <c r="O39" s="54" t="s">
        <v>22</v>
      </c>
      <c r="P39" s="1133"/>
      <c r="Q39" s="1134"/>
      <c r="R39" s="255"/>
      <c r="S39" s="255"/>
      <c r="T39" s="1133"/>
      <c r="U39" s="1134"/>
      <c r="V39" s="255"/>
      <c r="W39" s="255"/>
      <c r="X39" s="257"/>
    </row>
    <row r="40" spans="1:24" s="1" customFormat="1" ht="16.5" customHeight="1" thickBot="1" x14ac:dyDescent="0.3">
      <c r="A40" s="101">
        <f t="shared" si="4"/>
        <v>43155</v>
      </c>
      <c r="B40" s="143">
        <f t="shared" si="0"/>
        <v>6</v>
      </c>
      <c r="C40" s="143" t="str">
        <f t="shared" si="1"/>
        <v>Sa</v>
      </c>
      <c r="D40" s="54" t="s">
        <v>19</v>
      </c>
      <c r="E40" s="289" t="s">
        <v>163</v>
      </c>
      <c r="F40" s="54"/>
      <c r="G40" s="54"/>
      <c r="H40" s="54"/>
      <c r="I40" s="54"/>
      <c r="J40" s="289" t="s">
        <v>163</v>
      </c>
      <c r="K40" s="54"/>
      <c r="L40" s="54"/>
      <c r="M40" s="1139" t="s">
        <v>650</v>
      </c>
      <c r="N40" s="1132"/>
      <c r="O40" s="54"/>
      <c r="P40" s="54"/>
      <c r="Q40" s="54"/>
      <c r="R40" s="54"/>
      <c r="S40" s="54"/>
      <c r="T40" s="54"/>
      <c r="U40" s="54"/>
      <c r="V40" s="54"/>
      <c r="W40" s="54"/>
      <c r="X40" s="207"/>
    </row>
    <row r="41" spans="1:24" s="1" customFormat="1" ht="16.5" customHeight="1" thickBot="1" x14ac:dyDescent="0.3">
      <c r="A41" s="101">
        <f t="shared" si="4"/>
        <v>43156</v>
      </c>
      <c r="B41" s="143">
        <f t="shared" si="0"/>
        <v>7</v>
      </c>
      <c r="C41" s="143" t="str">
        <f t="shared" si="1"/>
        <v>So</v>
      </c>
      <c r="D41" s="54"/>
      <c r="E41" s="289" t="s">
        <v>163</v>
      </c>
      <c r="F41" s="54"/>
      <c r="G41" s="54"/>
      <c r="H41" s="54"/>
      <c r="I41" s="54"/>
      <c r="J41" s="289" t="s">
        <v>163</v>
      </c>
      <c r="K41" s="54"/>
      <c r="L41" s="54"/>
      <c r="M41" s="1133"/>
      <c r="N41" s="1134"/>
      <c r="O41" s="54"/>
      <c r="P41" s="54"/>
      <c r="Q41" s="54"/>
      <c r="R41" s="54"/>
      <c r="S41" s="54"/>
      <c r="T41" s="54"/>
      <c r="U41" s="54"/>
      <c r="V41" s="54"/>
      <c r="W41" s="54"/>
      <c r="X41" s="207"/>
    </row>
    <row r="42" spans="1:24" s="1" customFormat="1" ht="16.5" customHeight="1" thickBot="1" x14ac:dyDescent="0.3">
      <c r="A42" s="101">
        <f t="shared" si="4"/>
        <v>43162</v>
      </c>
      <c r="B42" s="143">
        <f t="shared" si="0"/>
        <v>6</v>
      </c>
      <c r="C42" s="143" t="str">
        <f t="shared" si="1"/>
        <v>Sa</v>
      </c>
      <c r="D42" s="54"/>
      <c r="E42" s="54"/>
      <c r="F42" s="54"/>
      <c r="G42" s="54"/>
      <c r="H42" s="54"/>
      <c r="I42" s="255" t="s">
        <v>22</v>
      </c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1250" t="s">
        <v>396</v>
      </c>
    </row>
    <row r="43" spans="1:24" s="1" customFormat="1" ht="16.5" customHeight="1" thickBot="1" x14ac:dyDescent="0.3">
      <c r="A43" s="101">
        <f t="shared" si="4"/>
        <v>43163</v>
      </c>
      <c r="B43" s="143">
        <f t="shared" si="0"/>
        <v>7</v>
      </c>
      <c r="C43" s="143" t="str">
        <f t="shared" si="1"/>
        <v>So</v>
      </c>
      <c r="D43" s="54"/>
      <c r="E43" s="54"/>
      <c r="F43" s="54"/>
      <c r="G43" s="54"/>
      <c r="H43" s="54"/>
      <c r="I43" s="255" t="s">
        <v>22</v>
      </c>
      <c r="J43" s="54"/>
      <c r="K43" s="54"/>
      <c r="L43" s="54"/>
      <c r="M43" s="54"/>
      <c r="N43" s="54"/>
      <c r="O43" s="278"/>
      <c r="P43" s="54"/>
      <c r="Q43" s="54"/>
      <c r="R43" s="54"/>
      <c r="S43" s="54"/>
      <c r="T43" s="54"/>
      <c r="U43" s="54"/>
      <c r="V43" s="54"/>
      <c r="W43" s="54"/>
      <c r="X43" s="1251"/>
    </row>
    <row r="44" spans="1:24" s="1" customFormat="1" ht="16.5" customHeight="1" thickBot="1" x14ac:dyDescent="0.3">
      <c r="A44" s="101">
        <f t="shared" si="4"/>
        <v>43169</v>
      </c>
      <c r="B44" s="143">
        <f t="shared" si="0"/>
        <v>6</v>
      </c>
      <c r="C44" s="143" t="str">
        <f t="shared" si="1"/>
        <v>Sa</v>
      </c>
      <c r="D44" s="255" t="s">
        <v>22</v>
      </c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1131" t="s">
        <v>140</v>
      </c>
      <c r="S44" s="1132"/>
      <c r="T44" s="54"/>
      <c r="U44" s="54"/>
      <c r="V44" s="54"/>
      <c r="W44" s="54"/>
      <c r="X44" s="1250" t="s">
        <v>640</v>
      </c>
    </row>
    <row r="45" spans="1:24" s="1" customFormat="1" ht="16.5" customHeight="1" thickBot="1" x14ac:dyDescent="0.3">
      <c r="A45" s="101">
        <f t="shared" si="4"/>
        <v>43170</v>
      </c>
      <c r="B45" s="143">
        <f t="shared" si="0"/>
        <v>7</v>
      </c>
      <c r="C45" s="143" t="str">
        <f t="shared" si="1"/>
        <v>So</v>
      </c>
      <c r="D45" s="255" t="s">
        <v>22</v>
      </c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1133"/>
      <c r="S45" s="1134"/>
      <c r="T45" s="54"/>
      <c r="U45" s="54"/>
      <c r="V45" s="54"/>
      <c r="W45" s="54"/>
      <c r="X45" s="1251"/>
    </row>
    <row r="46" spans="1:24" s="1" customFormat="1" ht="16.5" customHeight="1" thickBot="1" x14ac:dyDescent="0.3">
      <c r="A46" s="101">
        <f t="shared" si="4"/>
        <v>43176</v>
      </c>
      <c r="B46" s="143">
        <f t="shared" si="0"/>
        <v>6</v>
      </c>
      <c r="C46" s="143" t="str">
        <f t="shared" si="1"/>
        <v>Sa</v>
      </c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1140" t="s">
        <v>22</v>
      </c>
      <c r="U46" s="1141"/>
      <c r="V46" s="54"/>
      <c r="W46" s="54"/>
      <c r="X46" s="9"/>
    </row>
    <row r="47" spans="1:24" s="1" customFormat="1" ht="16.5" customHeight="1" thickBot="1" x14ac:dyDescent="0.3">
      <c r="A47" s="101">
        <f t="shared" si="4"/>
        <v>43177</v>
      </c>
      <c r="B47" s="143">
        <f t="shared" si="0"/>
        <v>7</v>
      </c>
      <c r="C47" s="143" t="str">
        <f t="shared" si="1"/>
        <v>So</v>
      </c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112"/>
      <c r="Q47" s="112"/>
      <c r="R47" s="54"/>
      <c r="S47" s="54"/>
      <c r="T47" s="1142"/>
      <c r="U47" s="1143"/>
      <c r="V47" s="54"/>
      <c r="W47" s="54"/>
      <c r="X47" s="9"/>
    </row>
    <row r="48" spans="1:24" s="1" customFormat="1" ht="16.5" customHeight="1" thickBot="1" x14ac:dyDescent="0.3">
      <c r="A48" s="101">
        <f t="shared" si="4"/>
        <v>43183</v>
      </c>
      <c r="B48" s="143">
        <f t="shared" si="0"/>
        <v>6</v>
      </c>
      <c r="C48" s="158" t="str">
        <f t="shared" si="1"/>
        <v>Sa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98"/>
      <c r="P48" s="1140" t="s">
        <v>22</v>
      </c>
      <c r="Q48" s="1141"/>
      <c r="R48" s="117"/>
      <c r="S48" s="54"/>
      <c r="T48" s="54"/>
      <c r="U48" s="54"/>
      <c r="V48" s="54"/>
      <c r="W48" s="54"/>
      <c r="X48" s="9"/>
    </row>
    <row r="49" spans="1:24" s="1" customFormat="1" ht="16.5" customHeight="1" thickBot="1" x14ac:dyDescent="0.3">
      <c r="A49" s="101">
        <f t="shared" si="4"/>
        <v>43184</v>
      </c>
      <c r="B49" s="143">
        <f t="shared" si="0"/>
        <v>7</v>
      </c>
      <c r="C49" s="158" t="str">
        <f t="shared" si="1"/>
        <v>So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98"/>
      <c r="P49" s="1142"/>
      <c r="Q49" s="1143"/>
      <c r="R49" s="117"/>
      <c r="S49" s="54"/>
      <c r="T49" s="54"/>
      <c r="U49" s="54"/>
      <c r="V49" s="54"/>
      <c r="W49" s="54"/>
      <c r="X49" s="256" t="s">
        <v>647</v>
      </c>
    </row>
    <row r="50" spans="1:24" s="1" customFormat="1" ht="16.5" customHeight="1" thickBot="1" x14ac:dyDescent="0.3">
      <c r="A50" s="101">
        <f t="shared" si="4"/>
        <v>43190</v>
      </c>
      <c r="B50" s="143">
        <f t="shared" si="0"/>
        <v>6</v>
      </c>
      <c r="C50" s="143" t="str">
        <f t="shared" si="1"/>
        <v>Sa</v>
      </c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98"/>
      <c r="P50" s="207"/>
      <c r="Q50" s="54"/>
      <c r="R50" s="54"/>
      <c r="S50" s="54"/>
      <c r="T50" s="54"/>
      <c r="U50" s="54"/>
      <c r="V50" s="54"/>
      <c r="W50" s="54"/>
      <c r="X50" s="207"/>
    </row>
    <row r="51" spans="1:24" s="1" customFormat="1" ht="16.5" customHeight="1" thickBot="1" x14ac:dyDescent="0.3">
      <c r="A51" s="101">
        <f t="shared" si="4"/>
        <v>43191</v>
      </c>
      <c r="B51" s="143">
        <f t="shared" si="0"/>
        <v>7</v>
      </c>
      <c r="C51" s="143" t="str">
        <f t="shared" si="1"/>
        <v>So</v>
      </c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98"/>
      <c r="P51" s="207"/>
      <c r="Q51" s="54"/>
      <c r="R51" s="54"/>
      <c r="S51" s="54"/>
      <c r="T51" s="54"/>
      <c r="U51" s="54"/>
      <c r="V51" s="54"/>
      <c r="W51" s="54"/>
      <c r="X51" s="207"/>
    </row>
    <row r="52" spans="1:24" s="1" customFormat="1" ht="16.5" customHeight="1" thickBot="1" x14ac:dyDescent="0.3">
      <c r="A52" s="101">
        <f t="shared" si="4"/>
        <v>43197</v>
      </c>
      <c r="B52" s="143">
        <f t="shared" si="0"/>
        <v>6</v>
      </c>
      <c r="C52" s="143" t="str">
        <f t="shared" si="1"/>
        <v>Sa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207"/>
      <c r="Q52" s="54"/>
      <c r="R52" s="1140" t="s">
        <v>22</v>
      </c>
      <c r="S52" s="1141"/>
      <c r="T52" s="54"/>
      <c r="U52" s="54"/>
      <c r="V52" s="54"/>
      <c r="W52" s="54"/>
      <c r="X52" s="207"/>
    </row>
    <row r="53" spans="1:24" s="1" customFormat="1" ht="16.5" customHeight="1" thickBot="1" x14ac:dyDescent="0.3">
      <c r="A53" s="101">
        <f t="shared" si="4"/>
        <v>43198</v>
      </c>
      <c r="B53" s="143">
        <f t="shared" si="0"/>
        <v>7</v>
      </c>
      <c r="C53" s="143" t="str">
        <f t="shared" si="1"/>
        <v>So</v>
      </c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207"/>
      <c r="Q53" s="54"/>
      <c r="R53" s="1142"/>
      <c r="S53" s="1143"/>
      <c r="T53" s="54"/>
      <c r="U53" s="54"/>
      <c r="V53" s="54"/>
      <c r="W53" s="54"/>
      <c r="X53" s="207"/>
    </row>
    <row r="54" spans="1:24" s="1" customFormat="1" ht="16.5" customHeight="1" thickBot="1" x14ac:dyDescent="0.3">
      <c r="A54" s="101">
        <f t="shared" si="4"/>
        <v>43204</v>
      </c>
      <c r="B54" s="143">
        <f t="shared" si="0"/>
        <v>6</v>
      </c>
      <c r="C54" s="143" t="str">
        <f t="shared" si="1"/>
        <v>Sa</v>
      </c>
      <c r="D54" s="54"/>
      <c r="E54" s="54"/>
      <c r="F54" s="54"/>
      <c r="G54" s="54"/>
      <c r="H54" s="54"/>
      <c r="I54" s="54"/>
      <c r="J54" s="54"/>
      <c r="K54" s="54"/>
      <c r="L54" s="54"/>
      <c r="M54" s="1238" t="s">
        <v>642</v>
      </c>
      <c r="N54" s="1252"/>
      <c r="O54" s="54"/>
      <c r="P54" s="207"/>
      <c r="Q54" s="54"/>
      <c r="R54" s="54"/>
      <c r="S54" s="54"/>
      <c r="T54" s="54"/>
      <c r="U54" s="54"/>
      <c r="V54" s="54"/>
      <c r="W54" s="54"/>
      <c r="X54" s="1234" t="s">
        <v>651</v>
      </c>
    </row>
    <row r="55" spans="1:24" s="1" customFormat="1" ht="16.5" thickBot="1" x14ac:dyDescent="0.3">
      <c r="A55" s="100">
        <f t="shared" si="4"/>
        <v>43205</v>
      </c>
      <c r="B55" s="143">
        <f t="shared" si="0"/>
        <v>7</v>
      </c>
      <c r="C55" s="143" t="str">
        <f t="shared" si="1"/>
        <v>So</v>
      </c>
      <c r="D55" s="54"/>
      <c r="E55" s="54"/>
      <c r="F55" s="54"/>
      <c r="G55" s="54"/>
      <c r="H55" s="54"/>
      <c r="I55" s="54"/>
      <c r="J55" s="54"/>
      <c r="K55" s="54"/>
      <c r="L55" s="54"/>
      <c r="M55" s="1253"/>
      <c r="N55" s="1254"/>
      <c r="O55" s="54"/>
      <c r="P55" s="207"/>
      <c r="Q55" s="54"/>
      <c r="R55" s="54"/>
      <c r="S55" s="54"/>
      <c r="T55" s="54"/>
      <c r="U55" s="54"/>
      <c r="V55" s="54"/>
      <c r="W55" s="54"/>
      <c r="X55" s="1235"/>
    </row>
    <row r="56" spans="1:24" s="1" customFormat="1" ht="12" x14ac:dyDescent="0.2">
      <c r="A56" s="20"/>
      <c r="B56" s="20"/>
      <c r="C56" s="20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8"/>
    </row>
    <row r="57" spans="1:24" s="1" customFormat="1" ht="12" x14ac:dyDescent="0.2">
      <c r="A57" s="20"/>
      <c r="B57" s="20"/>
      <c r="C57" s="20"/>
      <c r="D57" s="15"/>
      <c r="E57" s="15"/>
      <c r="F57" s="15"/>
      <c r="G57" s="15"/>
      <c r="H57" s="15"/>
      <c r="I57" s="15"/>
      <c r="J57" s="15"/>
      <c r="K57" s="15"/>
      <c r="L57" s="15"/>
      <c r="M57" s="14"/>
      <c r="N57" s="16"/>
      <c r="O57" s="16"/>
      <c r="P57" s="15"/>
      <c r="Q57" s="15"/>
      <c r="R57" s="15"/>
      <c r="S57" s="15"/>
      <c r="T57" s="16"/>
      <c r="U57" s="16"/>
      <c r="V57" s="15"/>
      <c r="W57" s="15"/>
      <c r="X57" s="18"/>
    </row>
    <row r="58" spans="1:24" s="1" customFormat="1" ht="12" x14ac:dyDescent="0.2">
      <c r="A58" s="20"/>
      <c r="B58" s="20"/>
      <c r="C58" s="20"/>
      <c r="D58" s="15"/>
      <c r="E58" s="15"/>
      <c r="F58" s="15"/>
      <c r="G58" s="15"/>
      <c r="H58" s="15"/>
      <c r="I58" s="15"/>
      <c r="J58" s="15"/>
      <c r="K58" s="15"/>
      <c r="L58" s="15"/>
      <c r="M58" s="14"/>
      <c r="N58" s="16"/>
      <c r="O58" s="16"/>
      <c r="P58" s="15"/>
      <c r="Q58" s="15"/>
      <c r="R58" s="15"/>
      <c r="S58" s="15"/>
      <c r="T58" s="16"/>
      <c r="U58" s="16"/>
      <c r="V58" s="15"/>
      <c r="W58" s="15"/>
      <c r="X58" s="18"/>
    </row>
    <row r="59" spans="1:24" s="1" customFormat="1" ht="12" x14ac:dyDescent="0.2">
      <c r="A59" s="20"/>
      <c r="B59" s="20"/>
      <c r="C59" s="20"/>
      <c r="D59" s="15"/>
      <c r="E59" s="15"/>
      <c r="F59" s="15"/>
      <c r="G59" s="15"/>
      <c r="H59" s="15"/>
      <c r="I59" s="15"/>
      <c r="J59" s="15"/>
      <c r="K59" s="15"/>
      <c r="L59" s="15"/>
      <c r="M59" s="14"/>
      <c r="N59" s="16"/>
      <c r="O59" s="16"/>
      <c r="P59" s="15"/>
      <c r="Q59" s="15"/>
      <c r="R59" s="15"/>
      <c r="S59" s="15"/>
      <c r="T59" s="16"/>
      <c r="U59" s="16"/>
      <c r="V59" s="15"/>
      <c r="W59" s="15"/>
      <c r="X59" s="18"/>
    </row>
    <row r="60" spans="1:24" s="1" customFormat="1" ht="12" x14ac:dyDescent="0.2">
      <c r="A60" s="20"/>
      <c r="B60" s="20"/>
      <c r="C60" s="20"/>
      <c r="D60" s="15"/>
      <c r="E60" s="15"/>
      <c r="F60" s="15"/>
      <c r="G60" s="15"/>
      <c r="H60" s="15"/>
      <c r="I60" s="15"/>
      <c r="J60" s="15"/>
      <c r="K60" s="14"/>
      <c r="L60" s="16"/>
      <c r="M60" s="14"/>
      <c r="N60" s="16"/>
      <c r="O60" s="16"/>
      <c r="P60" s="16"/>
      <c r="Q60" s="16"/>
      <c r="R60" s="15"/>
      <c r="S60" s="15"/>
      <c r="T60" s="15"/>
      <c r="U60" s="15"/>
      <c r="V60" s="15"/>
      <c r="W60" s="15"/>
      <c r="X60" s="18"/>
    </row>
    <row r="61" spans="1:24" s="1" customFormat="1" ht="12" x14ac:dyDescent="0.2">
      <c r="A61" s="20"/>
      <c r="B61" s="20"/>
      <c r="C61" s="20"/>
      <c r="D61" s="15"/>
      <c r="E61" s="15"/>
      <c r="F61" s="15"/>
      <c r="G61" s="15"/>
      <c r="H61" s="15"/>
      <c r="I61" s="15"/>
      <c r="J61" s="15"/>
      <c r="K61" s="14"/>
      <c r="L61" s="16"/>
      <c r="M61" s="14"/>
      <c r="N61" s="16"/>
      <c r="O61" s="16"/>
      <c r="P61" s="16"/>
      <c r="Q61" s="16"/>
      <c r="R61" s="15"/>
      <c r="S61" s="15"/>
      <c r="T61" s="15"/>
      <c r="U61" s="15"/>
      <c r="V61" s="15"/>
      <c r="W61" s="15"/>
      <c r="X61" s="18"/>
    </row>
    <row r="62" spans="1:24" s="1" customFormat="1" ht="12" x14ac:dyDescent="0.2">
      <c r="A62" s="20"/>
      <c r="B62" s="20"/>
      <c r="C62" s="20"/>
      <c r="D62" s="15"/>
      <c r="E62" s="15"/>
      <c r="F62" s="15"/>
      <c r="G62" s="15"/>
      <c r="H62" s="15"/>
      <c r="I62" s="15"/>
      <c r="J62" s="15"/>
      <c r="K62" s="14"/>
      <c r="L62" s="16"/>
      <c r="M62" s="14"/>
      <c r="N62" s="16"/>
      <c r="O62" s="16"/>
      <c r="P62" s="16"/>
      <c r="Q62" s="16"/>
      <c r="R62" s="15"/>
      <c r="S62" s="15"/>
      <c r="T62" s="15"/>
      <c r="U62" s="15"/>
      <c r="V62" s="15"/>
      <c r="W62" s="15"/>
      <c r="X62" s="18"/>
    </row>
    <row r="63" spans="1:24" s="1" customFormat="1" ht="12" x14ac:dyDescent="0.2">
      <c r="A63" s="20"/>
      <c r="B63" s="20"/>
      <c r="C63" s="20"/>
      <c r="D63" s="15"/>
      <c r="E63" s="15"/>
      <c r="F63" s="15"/>
      <c r="G63" s="15"/>
      <c r="H63" s="16"/>
      <c r="I63" s="15"/>
      <c r="J63" s="15"/>
      <c r="K63" s="15"/>
      <c r="L63" s="15"/>
      <c r="M63" s="15"/>
      <c r="N63" s="16"/>
      <c r="O63" s="16"/>
      <c r="P63" s="15"/>
      <c r="Q63" s="15"/>
      <c r="R63" s="16"/>
      <c r="S63" s="16"/>
      <c r="T63" s="15"/>
      <c r="U63" s="15"/>
      <c r="V63" s="15"/>
      <c r="W63" s="15"/>
      <c r="X63" s="18"/>
    </row>
    <row r="64" spans="1:24" s="1" customFormat="1" ht="12" x14ac:dyDescent="0.2">
      <c r="A64" s="20"/>
      <c r="B64" s="20"/>
      <c r="C64" s="20"/>
      <c r="D64" s="15"/>
      <c r="E64" s="15"/>
      <c r="F64" s="15"/>
      <c r="G64" s="15"/>
      <c r="H64" s="16"/>
      <c r="I64" s="15"/>
      <c r="J64" s="15"/>
      <c r="K64" s="15"/>
      <c r="L64" s="15"/>
      <c r="M64" s="15"/>
      <c r="N64" s="16"/>
      <c r="O64" s="16"/>
      <c r="P64" s="15"/>
      <c r="Q64" s="15"/>
      <c r="R64" s="16"/>
      <c r="S64" s="16"/>
      <c r="T64" s="15"/>
      <c r="U64" s="15"/>
      <c r="V64" s="15"/>
      <c r="W64" s="15"/>
      <c r="X64" s="18"/>
    </row>
    <row r="65" spans="1:24" s="1" customFormat="1" ht="12" x14ac:dyDescent="0.2">
      <c r="A65" s="20"/>
      <c r="B65" s="20"/>
      <c r="C65" s="20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8"/>
    </row>
    <row r="66" spans="1:24" s="1" customFormat="1" ht="11.25" x14ac:dyDescent="0.2">
      <c r="O66" s="248"/>
    </row>
    <row r="67" spans="1:24" s="1" customFormat="1" ht="11.25" x14ac:dyDescent="0.2">
      <c r="O67" s="248"/>
    </row>
    <row r="68" spans="1:24" s="1" customFormat="1" ht="11.25" x14ac:dyDescent="0.2">
      <c r="O68" s="248"/>
    </row>
    <row r="69" spans="1:24" s="1" customFormat="1" ht="11.25" x14ac:dyDescent="0.2">
      <c r="O69" s="248"/>
    </row>
    <row r="70" spans="1:24" s="1" customFormat="1" ht="11.25" x14ac:dyDescent="0.2">
      <c r="O70" s="248"/>
    </row>
    <row r="71" spans="1:24" s="1" customFormat="1" ht="11.25" x14ac:dyDescent="0.2">
      <c r="O71" s="248"/>
    </row>
    <row r="72" spans="1:24" s="1" customFormat="1" ht="11.25" x14ac:dyDescent="0.2">
      <c r="O72" s="248"/>
    </row>
  </sheetData>
  <mergeCells count="17">
    <mergeCell ref="M54:N55"/>
    <mergeCell ref="O4:O5"/>
    <mergeCell ref="P4:Q4"/>
    <mergeCell ref="R4:S4"/>
    <mergeCell ref="T4:U4"/>
    <mergeCell ref="R52:S53"/>
    <mergeCell ref="M38:N39"/>
    <mergeCell ref="M40:N41"/>
    <mergeCell ref="X54:X55"/>
    <mergeCell ref="X28:X29"/>
    <mergeCell ref="P48:Q49"/>
    <mergeCell ref="X42:X43"/>
    <mergeCell ref="X44:X45"/>
    <mergeCell ref="T46:U47"/>
    <mergeCell ref="T38:U39"/>
    <mergeCell ref="R44:S45"/>
    <mergeCell ref="P38:Q39"/>
  </mergeCells>
  <printOptions gridLines="1"/>
  <pageMargins left="0.23622047244094491" right="0.15748031496062992" top="0.27559055118110237" bottom="0.47244094488188981" header="0.19685039370078741" footer="0.23622047244094491"/>
  <pageSetup paperSize="9" scale="85" orientation="portrait" r:id="rId1"/>
  <headerFooter alignWithMargins="0">
    <oddFooter>&amp;CDM=Deutsche Meisterschaft, SDM=Süddeutsche Meisterschaft, BM=Bundesmeisterschaft, AS=Aufstiegsspiele
Erstellt von Niemann, Olaf 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77"/>
  <sheetViews>
    <sheetView workbookViewId="0">
      <pane xSplit="3" ySplit="5" topLeftCell="D6" activePane="bottomRight" state="frozen"/>
      <selection activeCell="P30" sqref="P30:W38"/>
      <selection pane="topRight" activeCell="P30" sqref="P30:W38"/>
      <selection pane="bottomLeft" activeCell="P30" sqref="P30:W38"/>
      <selection pane="bottomRight" activeCell="P11" sqref="P11:W16"/>
    </sheetView>
  </sheetViews>
  <sheetFormatPr baseColWidth="10" defaultRowHeight="12.75" x14ac:dyDescent="0.2"/>
  <cols>
    <col min="1" max="1" width="9.42578125" customWidth="1"/>
    <col min="2" max="2" width="3.42578125" customWidth="1"/>
    <col min="3" max="3" width="3" customWidth="1"/>
    <col min="4" max="14" width="4.42578125" customWidth="1"/>
    <col min="15" max="15" width="4.42578125" style="201" customWidth="1"/>
    <col min="16" max="23" width="4.42578125" customWidth="1"/>
    <col min="24" max="24" width="20.42578125" customWidth="1"/>
    <col min="25" max="25" width="2.42578125" customWidth="1"/>
  </cols>
  <sheetData>
    <row r="1" spans="1:24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O1" s="246"/>
      <c r="Q1" s="26"/>
      <c r="S1" s="26"/>
      <c r="T1" s="26"/>
      <c r="U1" s="26" t="s">
        <v>601</v>
      </c>
      <c r="W1" s="26"/>
      <c r="X1" s="26"/>
    </row>
    <row r="2" spans="1:24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46"/>
      <c r="P2" s="1" t="s">
        <v>665</v>
      </c>
      <c r="Q2" s="26"/>
      <c r="S2" s="26"/>
      <c r="T2" s="26"/>
      <c r="U2" s="26"/>
      <c r="V2" s="1" t="s">
        <v>672</v>
      </c>
      <c r="W2" s="26"/>
      <c r="X2" s="26"/>
    </row>
    <row r="3" spans="1:24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247"/>
      <c r="P3" s="38" t="s">
        <v>26</v>
      </c>
      <c r="Q3" s="4"/>
      <c r="R3" s="4"/>
      <c r="S3" s="39"/>
      <c r="T3" s="4"/>
      <c r="U3" s="4"/>
      <c r="V3" s="4"/>
      <c r="W3" s="5"/>
      <c r="X3" s="21" t="s">
        <v>1</v>
      </c>
    </row>
    <row r="4" spans="1:24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275" t="s">
        <v>4</v>
      </c>
      <c r="L4" s="10" t="s">
        <v>7</v>
      </c>
      <c r="M4" s="10" t="s">
        <v>6</v>
      </c>
      <c r="N4" s="10" t="s">
        <v>7</v>
      </c>
      <c r="O4" s="662" t="s">
        <v>162</v>
      </c>
      <c r="P4" s="664" t="s">
        <v>452</v>
      </c>
      <c r="Q4" s="665"/>
      <c r="R4" s="664" t="s">
        <v>453</v>
      </c>
      <c r="S4" s="665"/>
      <c r="T4" s="664" t="s">
        <v>454</v>
      </c>
      <c r="U4" s="665"/>
      <c r="V4" s="65" t="s">
        <v>455</v>
      </c>
      <c r="W4" s="227" t="s">
        <v>456</v>
      </c>
      <c r="X4" s="2" t="s">
        <v>12</v>
      </c>
    </row>
    <row r="5" spans="1:24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663"/>
      <c r="P5" s="106" t="s">
        <v>14</v>
      </c>
      <c r="Q5" s="106" t="s">
        <v>15</v>
      </c>
      <c r="R5" s="106" t="s">
        <v>14</v>
      </c>
      <c r="S5" s="106" t="s">
        <v>15</v>
      </c>
      <c r="T5" s="106" t="s">
        <v>14</v>
      </c>
      <c r="U5" s="106" t="s">
        <v>15</v>
      </c>
      <c r="V5" s="106" t="s">
        <v>16</v>
      </c>
      <c r="W5" s="106" t="s">
        <v>17</v>
      </c>
      <c r="X5" s="2" t="s">
        <v>18</v>
      </c>
    </row>
    <row r="6" spans="1:24" s="1" customFormat="1" ht="16.5" customHeight="1" thickBot="1" x14ac:dyDescent="0.3">
      <c r="A6" s="100">
        <v>42847</v>
      </c>
      <c r="B6" s="143">
        <f>WEEKDAY(WEEKDAY(A6,2))</f>
        <v>6</v>
      </c>
      <c r="C6" s="143" t="str">
        <f>IF(B6=1,"Mo",IF(B6=2,"Di",IF(B6=3,"Mi",IF(B6=4,"Do",IF(B6=5,"Fr",IF(B6=6,"Sa",IF(B6=7,"So","")))))))</f>
        <v>Sa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207"/>
      <c r="Q6" s="54"/>
      <c r="R6" s="54"/>
      <c r="S6" s="54"/>
      <c r="T6" s="54"/>
      <c r="U6" s="54"/>
      <c r="V6" s="54"/>
      <c r="W6" s="54"/>
      <c r="X6" s="207"/>
    </row>
    <row r="7" spans="1:24" s="1" customFormat="1" ht="16.5" customHeight="1" thickBot="1" x14ac:dyDescent="0.3">
      <c r="A7" s="100">
        <v>42848</v>
      </c>
      <c r="B7" s="143">
        <f t="shared" ref="B7:B60" si="0">WEEKDAY(WEEKDAY(A7,2))</f>
        <v>7</v>
      </c>
      <c r="C7" s="143" t="str">
        <f>IF(B7=1,"Mo",IF(B7=2,"Di",IF(B7=3,"Mi",IF(B7=4,"Do",IF(B7=5,"Fr",IF(B7=6,"Sa",IF(B7=7,"So","")))))))</f>
        <v>So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207"/>
      <c r="Q7" s="54"/>
      <c r="R7" s="54"/>
      <c r="S7" s="54"/>
      <c r="T7" s="54"/>
      <c r="U7" s="54"/>
      <c r="V7" s="54"/>
      <c r="W7" s="54"/>
      <c r="X7" s="207"/>
    </row>
    <row r="8" spans="1:24" s="1" customFormat="1" ht="16.5" customHeight="1" thickBot="1" x14ac:dyDescent="0.3">
      <c r="A8" s="100">
        <f>A6+7</f>
        <v>42854</v>
      </c>
      <c r="B8" s="143">
        <f t="shared" si="0"/>
        <v>6</v>
      </c>
      <c r="C8" s="143" t="str">
        <f>IF(B8=1,"Mo",IF(B8=2,"Di",IF(B8=3,"Mi",IF(B8=4,"Do",IF(B8=5,"Fr",IF(B8=6,"Sa",IF(B8=7,"So","")))))))</f>
        <v>Sa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207"/>
      <c r="Q8" s="54"/>
      <c r="R8" s="54"/>
      <c r="S8" s="54"/>
      <c r="T8" s="54"/>
      <c r="U8" s="54"/>
      <c r="V8" s="54"/>
      <c r="W8" s="54"/>
      <c r="X8" s="207"/>
    </row>
    <row r="9" spans="1:24" s="1" customFormat="1" ht="16.5" customHeight="1" thickBot="1" x14ac:dyDescent="0.3">
      <c r="A9" s="100">
        <f>A7+7</f>
        <v>42855</v>
      </c>
      <c r="B9" s="143">
        <f t="shared" si="0"/>
        <v>7</v>
      </c>
      <c r="C9" s="143" t="str">
        <f>IF(B9=1,"Mo",IF(B9=2,"Di",IF(B9=3,"Mi",IF(B9=4,"Do",IF(B9=5,"Fr",IF(B9=6,"Sa",IF(B9=7,"So","")))))))</f>
        <v>So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207"/>
      <c r="Q9" s="54"/>
      <c r="R9" s="54"/>
      <c r="S9" s="54"/>
      <c r="T9" s="54"/>
      <c r="U9" s="54"/>
      <c r="V9" s="54"/>
      <c r="W9" s="54"/>
      <c r="X9" s="207"/>
    </row>
    <row r="10" spans="1:24" s="1" customFormat="1" ht="16.5" customHeight="1" thickBot="1" x14ac:dyDescent="0.3">
      <c r="A10" s="245">
        <v>42856</v>
      </c>
      <c r="B10" s="143">
        <v>1</v>
      </c>
      <c r="C10" s="143" t="str">
        <f>IF(B10=1,"Mo",IF(B10=2,"Di",IF(B10=3,"Mi",IF(B10=4,"Do",IF(B10=5,"Fr",IF(B10=6,"Sa",IF(B10=7,"So","")))))))</f>
        <v>Mo</v>
      </c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207"/>
      <c r="Q10" s="54"/>
      <c r="R10" s="54"/>
      <c r="S10" s="54"/>
      <c r="T10" s="54"/>
      <c r="U10" s="54"/>
      <c r="V10" s="54"/>
      <c r="W10" s="54"/>
      <c r="X10" s="207"/>
    </row>
    <row r="11" spans="1:24" s="1" customFormat="1" ht="16.5" customHeight="1" thickBot="1" x14ac:dyDescent="0.3">
      <c r="A11" s="100">
        <f>A8+7</f>
        <v>42861</v>
      </c>
      <c r="B11" s="143">
        <f t="shared" si="0"/>
        <v>6</v>
      </c>
      <c r="C11" s="143" t="str">
        <f t="shared" ref="C11:C60" si="1">IF(B11=1,"Mo",IF(B11=2,"Di",IF(B11=3,"Mi",IF(B11=4,"Do",IF(B11=5,"Fr",IF(B11=6,"Sa",IF(B11=7,"So","")))))))</f>
        <v>Sa</v>
      </c>
      <c r="D11" s="54" t="s">
        <v>19</v>
      </c>
      <c r="E11" s="54" t="s">
        <v>19</v>
      </c>
      <c r="F11" s="54"/>
      <c r="G11" s="54"/>
      <c r="H11" s="54"/>
      <c r="I11" s="54" t="s">
        <v>19</v>
      </c>
      <c r="J11" s="54" t="s">
        <v>19</v>
      </c>
      <c r="K11" s="54"/>
      <c r="L11" s="54"/>
      <c r="M11" s="54"/>
      <c r="N11" s="54"/>
      <c r="O11" s="54"/>
      <c r="P11" s="54" t="s">
        <v>19</v>
      </c>
      <c r="Q11" s="54" t="s">
        <v>19</v>
      </c>
      <c r="R11" s="54"/>
      <c r="S11" s="54"/>
      <c r="T11" s="54"/>
      <c r="U11" s="54"/>
      <c r="V11" s="54"/>
      <c r="W11" s="54" t="s">
        <v>19</v>
      </c>
      <c r="X11" s="207"/>
    </row>
    <row r="12" spans="1:24" s="1" customFormat="1" ht="16.5" customHeight="1" thickBot="1" x14ac:dyDescent="0.3">
      <c r="A12" s="100">
        <f>A9+7</f>
        <v>42862</v>
      </c>
      <c r="B12" s="143">
        <f t="shared" si="0"/>
        <v>7</v>
      </c>
      <c r="C12" s="143" t="str">
        <f t="shared" si="1"/>
        <v>So</v>
      </c>
      <c r="D12" s="54" t="s">
        <v>19</v>
      </c>
      <c r="E12" s="54"/>
      <c r="F12" s="54" t="s">
        <v>19</v>
      </c>
      <c r="G12" s="54" t="s">
        <v>19</v>
      </c>
      <c r="H12" s="54" t="s">
        <v>19</v>
      </c>
      <c r="I12" s="54"/>
      <c r="J12" s="54"/>
      <c r="K12" s="54" t="s">
        <v>19</v>
      </c>
      <c r="L12" s="54" t="s">
        <v>19</v>
      </c>
      <c r="M12" s="54" t="s">
        <v>19</v>
      </c>
      <c r="N12" s="54" t="s">
        <v>19</v>
      </c>
      <c r="O12" s="54" t="s">
        <v>19</v>
      </c>
      <c r="P12" s="207"/>
      <c r="Q12" s="54"/>
      <c r="R12" s="54"/>
      <c r="S12" s="54"/>
      <c r="T12" s="54" t="s">
        <v>19</v>
      </c>
      <c r="U12" s="54" t="s">
        <v>19</v>
      </c>
      <c r="V12" s="54"/>
      <c r="W12" s="54"/>
      <c r="X12" s="207"/>
    </row>
    <row r="13" spans="1:24" s="1" customFormat="1" ht="16.5" customHeight="1" thickBot="1" x14ac:dyDescent="0.3">
      <c r="A13" s="100">
        <f t="shared" ref="A13:A16" si="2">A11+7</f>
        <v>42868</v>
      </c>
      <c r="B13" s="143">
        <f t="shared" si="0"/>
        <v>6</v>
      </c>
      <c r="C13" s="143" t="str">
        <f t="shared" si="1"/>
        <v>Sa</v>
      </c>
      <c r="D13" s="54" t="s">
        <v>19</v>
      </c>
      <c r="E13" s="54" t="s">
        <v>19</v>
      </c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207"/>
      <c r="Q13" s="54"/>
      <c r="R13" s="54" t="s">
        <v>19</v>
      </c>
      <c r="S13" s="54" t="s">
        <v>19</v>
      </c>
      <c r="T13" s="54"/>
      <c r="U13" s="54"/>
      <c r="V13" s="54" t="s">
        <v>19</v>
      </c>
      <c r="W13" s="54"/>
      <c r="X13" s="207"/>
    </row>
    <row r="14" spans="1:24" s="1" customFormat="1" ht="16.5" customHeight="1" thickBot="1" x14ac:dyDescent="0.3">
      <c r="A14" s="100">
        <f t="shared" si="2"/>
        <v>42869</v>
      </c>
      <c r="B14" s="143">
        <f t="shared" si="0"/>
        <v>7</v>
      </c>
      <c r="C14" s="143" t="str">
        <f t="shared" si="1"/>
        <v>So</v>
      </c>
      <c r="D14" s="54" t="s">
        <v>19</v>
      </c>
      <c r="E14" s="54"/>
      <c r="F14" s="54" t="s">
        <v>19</v>
      </c>
      <c r="G14" s="54" t="s">
        <v>19</v>
      </c>
      <c r="H14" s="54" t="s">
        <v>19</v>
      </c>
      <c r="I14" s="54" t="s">
        <v>19</v>
      </c>
      <c r="J14" s="54" t="s">
        <v>19</v>
      </c>
      <c r="K14" s="54" t="s">
        <v>19</v>
      </c>
      <c r="L14" s="54" t="s">
        <v>19</v>
      </c>
      <c r="M14" s="54" t="s">
        <v>19</v>
      </c>
      <c r="N14" s="54" t="s">
        <v>19</v>
      </c>
      <c r="O14" s="54" t="s">
        <v>19</v>
      </c>
      <c r="P14" s="207"/>
      <c r="Q14" s="54"/>
      <c r="R14" s="54"/>
      <c r="S14" s="54"/>
      <c r="T14" s="54" t="s">
        <v>19</v>
      </c>
      <c r="U14" s="54" t="s">
        <v>19</v>
      </c>
      <c r="V14" s="54"/>
      <c r="W14" s="54" t="s">
        <v>19</v>
      </c>
      <c r="X14" s="207"/>
    </row>
    <row r="15" spans="1:24" s="1" customFormat="1" ht="16.5" customHeight="1" thickBot="1" x14ac:dyDescent="0.3">
      <c r="A15" s="100">
        <f t="shared" si="2"/>
        <v>42875</v>
      </c>
      <c r="B15" s="143">
        <f t="shared" si="0"/>
        <v>6</v>
      </c>
      <c r="C15" s="143" t="str">
        <f t="shared" si="1"/>
        <v>Sa</v>
      </c>
      <c r="D15" s="54" t="s">
        <v>19</v>
      </c>
      <c r="E15" s="54" t="s">
        <v>19</v>
      </c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207"/>
      <c r="Q15" s="54"/>
      <c r="R15" s="54" t="s">
        <v>19</v>
      </c>
      <c r="S15" s="54" t="s">
        <v>19</v>
      </c>
      <c r="T15" s="54"/>
      <c r="U15" s="54"/>
      <c r="V15" s="54"/>
      <c r="W15" s="54"/>
      <c r="X15" s="207"/>
    </row>
    <row r="16" spans="1:24" s="1" customFormat="1" ht="16.5" customHeight="1" thickBot="1" x14ac:dyDescent="0.3">
      <c r="A16" s="100">
        <f t="shared" si="2"/>
        <v>42876</v>
      </c>
      <c r="B16" s="143">
        <f t="shared" si="0"/>
        <v>7</v>
      </c>
      <c r="C16" s="143" t="str">
        <f t="shared" si="1"/>
        <v>So</v>
      </c>
      <c r="D16" s="54" t="s">
        <v>19</v>
      </c>
      <c r="E16" s="54"/>
      <c r="F16" s="54" t="s">
        <v>19</v>
      </c>
      <c r="G16" s="54" t="s">
        <v>19</v>
      </c>
      <c r="H16" s="54" t="s">
        <v>19</v>
      </c>
      <c r="I16" s="54" t="s">
        <v>19</v>
      </c>
      <c r="J16" s="54" t="s">
        <v>19</v>
      </c>
      <c r="K16" s="54" t="s">
        <v>19</v>
      </c>
      <c r="L16" s="54" t="s">
        <v>19</v>
      </c>
      <c r="M16" s="54" t="s">
        <v>19</v>
      </c>
      <c r="N16" s="54" t="s">
        <v>19</v>
      </c>
      <c r="O16" s="54" t="s">
        <v>19</v>
      </c>
      <c r="P16" s="207"/>
      <c r="Q16" s="54"/>
      <c r="R16" s="54"/>
      <c r="S16" s="54"/>
      <c r="T16" s="54"/>
      <c r="U16" s="54"/>
      <c r="V16" s="54" t="s">
        <v>19</v>
      </c>
      <c r="W16" s="54"/>
      <c r="X16" s="207"/>
    </row>
    <row r="17" spans="1:26" s="1" customFormat="1" ht="16.5" customHeight="1" thickBot="1" x14ac:dyDescent="0.3">
      <c r="A17" s="245">
        <v>42880</v>
      </c>
      <c r="B17" s="143">
        <f>WEEKDAY(WEEKDAY(A17,2))</f>
        <v>4</v>
      </c>
      <c r="C17" s="143" t="str">
        <f>IF(B17=1,"Mo",IF(B17=2,"Di",IF(B17=3,"Mi",IF(B17=4,"Do",IF(B17=5,"Fr",IF(B17=6,"Sa",IF(B17=7,"So","")))))))</f>
        <v>Do</v>
      </c>
      <c r="D17" s="54" t="s">
        <v>19</v>
      </c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207"/>
      <c r="Q17" s="54"/>
      <c r="R17" s="291"/>
      <c r="S17" s="54"/>
      <c r="T17" s="291"/>
      <c r="U17" s="54"/>
      <c r="V17" s="54"/>
      <c r="W17" s="54"/>
      <c r="X17" s="207"/>
    </row>
    <row r="18" spans="1:26" s="1" customFormat="1" ht="16.5" customHeight="1" thickBot="1" x14ac:dyDescent="0.3">
      <c r="A18" s="100">
        <f>A15+7</f>
        <v>42882</v>
      </c>
      <c r="B18" s="143">
        <f t="shared" si="0"/>
        <v>6</v>
      </c>
      <c r="C18" s="143" t="str">
        <f t="shared" si="1"/>
        <v>Sa</v>
      </c>
      <c r="D18" s="54" t="s">
        <v>19</v>
      </c>
      <c r="E18" s="54" t="s">
        <v>19</v>
      </c>
      <c r="F18" s="54"/>
      <c r="G18" s="54"/>
      <c r="H18" s="54"/>
      <c r="I18" s="54"/>
      <c r="K18" s="54"/>
      <c r="L18" s="54"/>
      <c r="M18" s="54"/>
      <c r="N18" s="54"/>
      <c r="O18" s="54"/>
      <c r="P18" s="54" t="s">
        <v>17</v>
      </c>
      <c r="Q18" s="54" t="s">
        <v>17</v>
      </c>
      <c r="R18" s="291"/>
      <c r="S18" s="54"/>
      <c r="T18" s="291"/>
      <c r="U18" s="54"/>
      <c r="V18" s="54"/>
      <c r="W18" s="54"/>
      <c r="X18" s="207"/>
    </row>
    <row r="19" spans="1:26" s="1" customFormat="1" ht="16.5" customHeight="1" thickBot="1" x14ac:dyDescent="0.3">
      <c r="A19" s="100">
        <f>A16+7</f>
        <v>42883</v>
      </c>
      <c r="B19" s="143">
        <f t="shared" si="0"/>
        <v>7</v>
      </c>
      <c r="C19" s="143" t="str">
        <f t="shared" si="1"/>
        <v>So</v>
      </c>
      <c r="D19" s="54" t="s">
        <v>19</v>
      </c>
      <c r="E19" s="54"/>
      <c r="F19" s="54" t="s">
        <v>19</v>
      </c>
      <c r="G19" s="54" t="s">
        <v>19</v>
      </c>
      <c r="H19" s="54" t="s">
        <v>19</v>
      </c>
      <c r="I19" s="54" t="s">
        <v>19</v>
      </c>
      <c r="J19" s="54" t="s">
        <v>19</v>
      </c>
      <c r="K19" s="54" t="s">
        <v>19</v>
      </c>
      <c r="L19" s="54" t="s">
        <v>19</v>
      </c>
      <c r="M19" s="54" t="s">
        <v>19</v>
      </c>
      <c r="N19" s="54" t="s">
        <v>19</v>
      </c>
      <c r="O19" s="54" t="s">
        <v>19</v>
      </c>
      <c r="P19" s="207"/>
      <c r="Q19" s="54"/>
      <c r="R19" s="291"/>
      <c r="S19" s="54"/>
      <c r="T19" s="291"/>
      <c r="U19" s="54"/>
      <c r="V19" s="54"/>
      <c r="W19" s="54" t="s">
        <v>19</v>
      </c>
      <c r="X19" s="207"/>
    </row>
    <row r="20" spans="1:26" s="1" customFormat="1" ht="16.5" customHeight="1" thickBot="1" x14ac:dyDescent="0.3">
      <c r="A20" s="100">
        <f>A18+7</f>
        <v>42889</v>
      </c>
      <c r="B20" s="143">
        <f t="shared" si="0"/>
        <v>6</v>
      </c>
      <c r="C20" s="143" t="str">
        <f t="shared" si="1"/>
        <v>Sa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258"/>
      <c r="Q20" s="255"/>
      <c r="R20" s="255"/>
      <c r="S20" s="255"/>
      <c r="T20" s="255"/>
      <c r="U20" s="255"/>
      <c r="V20" s="255"/>
      <c r="W20" s="255"/>
      <c r="X20" s="257" t="s">
        <v>505</v>
      </c>
    </row>
    <row r="21" spans="1:26" s="1" customFormat="1" ht="16.5" customHeight="1" thickBot="1" x14ac:dyDescent="0.3">
      <c r="A21" s="100">
        <f>A19+7</f>
        <v>42890</v>
      </c>
      <c r="B21" s="143">
        <f t="shared" si="0"/>
        <v>7</v>
      </c>
      <c r="C21" s="143" t="str">
        <f t="shared" si="1"/>
        <v>So</v>
      </c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258"/>
      <c r="Q21" s="255"/>
      <c r="R21" s="255"/>
      <c r="S21" s="255"/>
      <c r="T21" s="255"/>
      <c r="U21" s="255"/>
      <c r="V21" s="255"/>
      <c r="W21" s="255"/>
      <c r="X21" s="260" t="s">
        <v>602</v>
      </c>
    </row>
    <row r="22" spans="1:26" s="1" customFormat="1" ht="16.5" customHeight="1" thickBot="1" x14ac:dyDescent="0.3">
      <c r="A22" s="101">
        <f>A20+7</f>
        <v>42896</v>
      </c>
      <c r="B22" s="143">
        <f t="shared" si="0"/>
        <v>6</v>
      </c>
      <c r="C22" s="143" t="str">
        <f t="shared" si="1"/>
        <v>Sa</v>
      </c>
      <c r="D22" s="54" t="s">
        <v>19</v>
      </c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258"/>
      <c r="Q22" s="255"/>
      <c r="R22" s="255"/>
      <c r="S22" s="255"/>
      <c r="T22" s="255"/>
      <c r="U22" s="255"/>
      <c r="V22" s="255"/>
      <c r="W22" s="255"/>
      <c r="X22" s="257"/>
    </row>
    <row r="23" spans="1:26" s="1" customFormat="1" ht="16.5" customHeight="1" thickBot="1" x14ac:dyDescent="0.3">
      <c r="A23" s="101">
        <f>A21+7</f>
        <v>42897</v>
      </c>
      <c r="B23" s="143">
        <f t="shared" si="0"/>
        <v>7</v>
      </c>
      <c r="C23" s="143" t="str">
        <f t="shared" si="1"/>
        <v>So</v>
      </c>
      <c r="D23" s="54" t="s">
        <v>19</v>
      </c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258"/>
      <c r="Q23" s="255"/>
      <c r="R23" s="255"/>
      <c r="S23" s="255"/>
      <c r="T23" s="255"/>
      <c r="U23" s="255"/>
      <c r="V23" s="255"/>
      <c r="W23" s="255"/>
      <c r="X23" s="260"/>
    </row>
    <row r="24" spans="1:26" s="1" customFormat="1" ht="16.5" customHeight="1" thickBot="1" x14ac:dyDescent="0.3">
      <c r="A24" s="264">
        <v>42901</v>
      </c>
      <c r="B24" s="143">
        <v>4</v>
      </c>
      <c r="C24" s="143" t="str">
        <f t="shared" si="1"/>
        <v>Do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258"/>
      <c r="Q24" s="255"/>
      <c r="R24" s="255"/>
      <c r="S24" s="291"/>
      <c r="T24" s="255"/>
      <c r="U24" s="291"/>
      <c r="V24" s="255"/>
      <c r="W24" s="255"/>
      <c r="X24" s="260" t="s">
        <v>580</v>
      </c>
    </row>
    <row r="25" spans="1:26" s="1" customFormat="1" ht="16.5" customHeight="1" thickBot="1" x14ac:dyDescent="0.3">
      <c r="A25" s="101">
        <f>A22+7</f>
        <v>42903</v>
      </c>
      <c r="B25" s="143">
        <f t="shared" si="0"/>
        <v>6</v>
      </c>
      <c r="C25" s="143" t="str">
        <f t="shared" si="1"/>
        <v>Sa</v>
      </c>
      <c r="D25" s="54" t="s">
        <v>19</v>
      </c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258"/>
      <c r="Q25" s="255"/>
      <c r="R25" s="255"/>
      <c r="S25" s="291"/>
      <c r="T25" s="255"/>
      <c r="U25" s="291"/>
      <c r="V25" s="255"/>
      <c r="W25" s="255"/>
      <c r="X25" s="257" t="s">
        <v>581</v>
      </c>
    </row>
    <row r="26" spans="1:26" s="1" customFormat="1" ht="16.5" customHeight="1" thickBot="1" x14ac:dyDescent="0.3">
      <c r="A26" s="101">
        <f>A23+7</f>
        <v>42904</v>
      </c>
      <c r="B26" s="143">
        <f t="shared" si="0"/>
        <v>7</v>
      </c>
      <c r="C26" s="143" t="str">
        <f t="shared" si="1"/>
        <v>So</v>
      </c>
      <c r="D26" s="54" t="s">
        <v>19</v>
      </c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258"/>
      <c r="Q26" s="255"/>
      <c r="R26" s="255"/>
      <c r="S26" s="291"/>
      <c r="T26" s="255"/>
      <c r="U26" s="291"/>
      <c r="V26" s="255"/>
      <c r="W26" s="255"/>
      <c r="X26" s="257" t="s">
        <v>582</v>
      </c>
    </row>
    <row r="27" spans="1:26" s="1" customFormat="1" ht="16.5" customHeight="1" thickBot="1" x14ac:dyDescent="0.3">
      <c r="A27" s="101">
        <f>A25+7</f>
        <v>42910</v>
      </c>
      <c r="B27" s="143">
        <f t="shared" si="0"/>
        <v>6</v>
      </c>
      <c r="C27" s="143" t="str">
        <f t="shared" si="1"/>
        <v>Sa</v>
      </c>
      <c r="D27" s="54" t="s">
        <v>19</v>
      </c>
      <c r="E27" s="54" t="s">
        <v>19</v>
      </c>
      <c r="F27" s="54"/>
      <c r="G27" s="54"/>
      <c r="H27" s="54"/>
      <c r="I27" s="54" t="s">
        <v>19</v>
      </c>
      <c r="K27" s="54"/>
      <c r="L27" s="54"/>
      <c r="M27" s="54"/>
      <c r="N27" s="54"/>
      <c r="O27" s="54"/>
      <c r="P27" s="54" t="s">
        <v>19</v>
      </c>
      <c r="Q27" s="54" t="s">
        <v>19</v>
      </c>
      <c r="R27" s="54"/>
      <c r="S27" s="54"/>
      <c r="T27" s="54"/>
      <c r="U27" s="54"/>
      <c r="V27" s="54" t="s">
        <v>19</v>
      </c>
      <c r="W27" s="54"/>
      <c r="X27" s="207"/>
    </row>
    <row r="28" spans="1:26" s="1" customFormat="1" ht="16.5" customHeight="1" thickBot="1" x14ac:dyDescent="0.3">
      <c r="A28" s="101">
        <f>A26+7</f>
        <v>42911</v>
      </c>
      <c r="B28" s="143">
        <f t="shared" si="0"/>
        <v>7</v>
      </c>
      <c r="C28" s="143" t="str">
        <f t="shared" si="1"/>
        <v>So</v>
      </c>
      <c r="D28" s="54" t="s">
        <v>19</v>
      </c>
      <c r="E28" s="54"/>
      <c r="F28" s="54" t="s">
        <v>19</v>
      </c>
      <c r="G28" s="54" t="s">
        <v>19</v>
      </c>
      <c r="H28" s="54" t="s">
        <v>19</v>
      </c>
      <c r="I28" s="54" t="s">
        <v>19</v>
      </c>
      <c r="J28" s="54" t="s">
        <v>19</v>
      </c>
      <c r="K28" s="54" t="s">
        <v>19</v>
      </c>
      <c r="L28" s="54" t="s">
        <v>19</v>
      </c>
      <c r="M28" s="54" t="s">
        <v>19</v>
      </c>
      <c r="N28" s="54" t="s">
        <v>19</v>
      </c>
      <c r="O28" s="54" t="s">
        <v>19</v>
      </c>
      <c r="P28" s="207"/>
      <c r="Q28" s="54"/>
      <c r="R28" s="54"/>
      <c r="S28" s="54"/>
      <c r="T28" s="54" t="s">
        <v>19</v>
      </c>
      <c r="U28" s="54" t="s">
        <v>19</v>
      </c>
      <c r="V28" s="54"/>
      <c r="W28" s="54" t="s">
        <v>19</v>
      </c>
      <c r="X28" s="207"/>
    </row>
    <row r="29" spans="1:26" s="1" customFormat="1" ht="16.5" customHeight="1" thickBot="1" x14ac:dyDescent="0.3">
      <c r="A29" s="101">
        <f t="shared" ref="A29:A60" si="3">A27+7</f>
        <v>42917</v>
      </c>
      <c r="B29" s="143">
        <f t="shared" si="0"/>
        <v>6</v>
      </c>
      <c r="C29" s="143" t="str">
        <f t="shared" si="1"/>
        <v>Sa</v>
      </c>
      <c r="D29" s="54" t="s">
        <v>19</v>
      </c>
      <c r="E29" s="54" t="s">
        <v>19</v>
      </c>
      <c r="F29" s="54"/>
      <c r="G29" s="54"/>
      <c r="H29" s="54"/>
      <c r="I29" s="54"/>
      <c r="J29" s="54" t="s">
        <v>19</v>
      </c>
      <c r="K29" s="54"/>
      <c r="L29" s="54"/>
      <c r="M29" s="54"/>
      <c r="N29" s="54"/>
      <c r="O29" s="54"/>
      <c r="P29" s="207"/>
      <c r="Q29" s="54"/>
      <c r="R29" s="54" t="s">
        <v>19</v>
      </c>
      <c r="S29" s="54" t="s">
        <v>19</v>
      </c>
      <c r="T29" s="54"/>
      <c r="U29" s="54"/>
      <c r="V29" s="54" t="s">
        <v>19</v>
      </c>
      <c r="W29" s="54"/>
      <c r="X29" s="207"/>
    </row>
    <row r="30" spans="1:26" s="1" customFormat="1" ht="16.5" customHeight="1" thickBot="1" x14ac:dyDescent="0.3">
      <c r="A30" s="101">
        <f t="shared" si="3"/>
        <v>42918</v>
      </c>
      <c r="B30" s="143">
        <f t="shared" si="0"/>
        <v>7</v>
      </c>
      <c r="C30" s="143" t="str">
        <f t="shared" si="1"/>
        <v>So</v>
      </c>
      <c r="D30" s="54" t="s">
        <v>19</v>
      </c>
      <c r="E30" s="54" t="s">
        <v>19</v>
      </c>
      <c r="F30" s="54" t="s">
        <v>19</v>
      </c>
      <c r="G30" s="54" t="s">
        <v>19</v>
      </c>
      <c r="H30" s="54" t="s">
        <v>19</v>
      </c>
      <c r="I30" s="54" t="s">
        <v>19</v>
      </c>
      <c r="J30" s="54" t="s">
        <v>19</v>
      </c>
      <c r="K30" s="54" t="s">
        <v>19</v>
      </c>
      <c r="L30" s="54" t="s">
        <v>19</v>
      </c>
      <c r="M30" s="54" t="s">
        <v>19</v>
      </c>
      <c r="N30" s="54" t="s">
        <v>19</v>
      </c>
      <c r="O30" s="54"/>
      <c r="P30" s="207"/>
      <c r="Q30" s="54"/>
      <c r="R30" s="54"/>
      <c r="S30" s="54"/>
      <c r="T30" s="54" t="s">
        <v>17</v>
      </c>
      <c r="U30" s="54" t="s">
        <v>17</v>
      </c>
      <c r="V30" s="54"/>
      <c r="W30" s="54"/>
      <c r="X30" s="207"/>
      <c r="Z30" s="288" t="s">
        <v>660</v>
      </c>
    </row>
    <row r="31" spans="1:26" s="1" customFormat="1" ht="16.5" thickBot="1" x14ac:dyDescent="0.3">
      <c r="A31" s="101">
        <f t="shared" si="3"/>
        <v>42924</v>
      </c>
      <c r="B31" s="143">
        <f t="shared" si="0"/>
        <v>6</v>
      </c>
      <c r="C31" s="143" t="str">
        <f t="shared" si="1"/>
        <v>Sa</v>
      </c>
      <c r="D31" s="259" t="s">
        <v>579</v>
      </c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1257" t="s">
        <v>140</v>
      </c>
      <c r="P31" s="54" t="s">
        <v>19</v>
      </c>
      <c r="Q31" s="54" t="s">
        <v>19</v>
      </c>
      <c r="R31" s="54"/>
      <c r="S31" s="54"/>
      <c r="T31" s="54"/>
      <c r="U31" s="54"/>
      <c r="V31" s="54"/>
      <c r="W31" s="54"/>
      <c r="X31" s="1267" t="s">
        <v>595</v>
      </c>
      <c r="Z31" s="284" t="s">
        <v>661</v>
      </c>
    </row>
    <row r="32" spans="1:26" s="1" customFormat="1" ht="16.5" thickBot="1" x14ac:dyDescent="0.3">
      <c r="A32" s="101">
        <f t="shared" si="3"/>
        <v>42925</v>
      </c>
      <c r="B32" s="143">
        <f t="shared" si="0"/>
        <v>7</v>
      </c>
      <c r="C32" s="143" t="str">
        <f t="shared" si="1"/>
        <v>So</v>
      </c>
      <c r="D32" s="259" t="s">
        <v>579</v>
      </c>
      <c r="E32" s="54"/>
      <c r="F32" s="54"/>
      <c r="G32" s="54"/>
      <c r="H32" s="54"/>
      <c r="I32" s="54"/>
      <c r="J32" s="54"/>
      <c r="K32" s="54" t="s">
        <v>19</v>
      </c>
      <c r="L32" s="54" t="s">
        <v>19</v>
      </c>
      <c r="M32" s="54"/>
      <c r="N32" s="54"/>
      <c r="O32" s="1258"/>
      <c r="P32" s="207"/>
      <c r="Q32" s="54"/>
      <c r="R32" s="54"/>
      <c r="S32" s="54"/>
      <c r="T32" s="54" t="s">
        <v>19</v>
      </c>
      <c r="U32" s="54" t="s">
        <v>19</v>
      </c>
      <c r="V32" s="54"/>
      <c r="W32" s="54" t="s">
        <v>19</v>
      </c>
      <c r="X32" s="1268"/>
      <c r="Z32" s="284" t="s">
        <v>662</v>
      </c>
    </row>
    <row r="33" spans="1:26" s="1" customFormat="1" ht="16.5" customHeight="1" thickBot="1" x14ac:dyDescent="0.3">
      <c r="A33" s="101">
        <f t="shared" si="3"/>
        <v>42931</v>
      </c>
      <c r="B33" s="143">
        <f t="shared" si="0"/>
        <v>6</v>
      </c>
      <c r="C33" s="143" t="str">
        <f t="shared" si="1"/>
        <v>Sa</v>
      </c>
      <c r="D33" s="54"/>
      <c r="E33" s="54"/>
      <c r="F33" s="54"/>
      <c r="G33" s="54"/>
      <c r="H33" s="54"/>
      <c r="I33" s="54" t="s">
        <v>546</v>
      </c>
      <c r="J33" s="54"/>
      <c r="K33" s="54"/>
      <c r="L33" s="54"/>
      <c r="M33" s="1245" t="s">
        <v>140</v>
      </c>
      <c r="N33" s="1259"/>
      <c r="O33" s="54"/>
      <c r="P33" s="207"/>
      <c r="Q33" s="54"/>
      <c r="R33" s="54" t="s">
        <v>19</v>
      </c>
      <c r="S33" s="54" t="s">
        <v>19</v>
      </c>
      <c r="T33" s="54"/>
      <c r="U33" s="54"/>
      <c r="V33" s="54" t="s">
        <v>19</v>
      </c>
      <c r="W33" s="54"/>
      <c r="X33" s="1236" t="s">
        <v>635</v>
      </c>
    </row>
    <row r="34" spans="1:26" s="1" customFormat="1" ht="20.25" customHeight="1" thickBot="1" x14ac:dyDescent="0.3">
      <c r="A34" s="101">
        <f t="shared" si="3"/>
        <v>42932</v>
      </c>
      <c r="B34" s="143">
        <f t="shared" si="0"/>
        <v>7</v>
      </c>
      <c r="C34" s="143" t="str">
        <f t="shared" si="1"/>
        <v>So</v>
      </c>
      <c r="D34" s="54"/>
      <c r="E34" s="54"/>
      <c r="F34" s="54" t="s">
        <v>19</v>
      </c>
      <c r="G34" s="54" t="s">
        <v>19</v>
      </c>
      <c r="H34" s="54" t="s">
        <v>19</v>
      </c>
      <c r="I34" s="54" t="s">
        <v>546</v>
      </c>
      <c r="J34" s="54"/>
      <c r="K34" s="54" t="s">
        <v>19</v>
      </c>
      <c r="L34" s="54" t="s">
        <v>19</v>
      </c>
      <c r="M34" s="1260"/>
      <c r="N34" s="1261"/>
      <c r="O34" s="54"/>
      <c r="P34" s="207"/>
      <c r="Q34" s="54"/>
      <c r="R34" s="54"/>
      <c r="S34" s="54"/>
      <c r="T34" s="54"/>
      <c r="U34" s="54"/>
      <c r="V34" s="54"/>
      <c r="W34" s="54" t="s">
        <v>19</v>
      </c>
      <c r="X34" s="1237"/>
    </row>
    <row r="35" spans="1:26" s="1" customFormat="1" ht="16.5" customHeight="1" thickBot="1" x14ac:dyDescent="0.3">
      <c r="A35" s="101">
        <f>A33+7</f>
        <v>42938</v>
      </c>
      <c r="B35" s="143">
        <f t="shared" si="0"/>
        <v>6</v>
      </c>
      <c r="C35" s="143" t="str">
        <f t="shared" si="1"/>
        <v>Sa</v>
      </c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1245" t="s">
        <v>140</v>
      </c>
      <c r="Q35" s="1246"/>
      <c r="R35" s="54"/>
      <c r="S35" s="54"/>
      <c r="T35" s="1245" t="s">
        <v>140</v>
      </c>
      <c r="U35" s="1246"/>
      <c r="V35" s="54"/>
      <c r="W35" s="54"/>
      <c r="X35" s="253"/>
    </row>
    <row r="36" spans="1:26" s="1" customFormat="1" ht="16.5" customHeight="1" thickBot="1" x14ac:dyDescent="0.3">
      <c r="A36" s="101">
        <f>A34+7</f>
        <v>42939</v>
      </c>
      <c r="B36" s="143">
        <f t="shared" si="0"/>
        <v>7</v>
      </c>
      <c r="C36" s="143" t="str">
        <f t="shared" si="1"/>
        <v>So</v>
      </c>
      <c r="D36" s="54"/>
      <c r="E36" s="54"/>
      <c r="F36" s="54" t="s">
        <v>19</v>
      </c>
      <c r="G36" s="54" t="s">
        <v>19</v>
      </c>
      <c r="H36" s="54" t="s">
        <v>19</v>
      </c>
      <c r="I36" s="54"/>
      <c r="J36" s="54" t="s">
        <v>19</v>
      </c>
      <c r="K36" s="54"/>
      <c r="L36" s="54"/>
      <c r="M36" s="54"/>
      <c r="N36" s="54"/>
      <c r="O36" s="54"/>
      <c r="P36" s="1247"/>
      <c r="Q36" s="1248"/>
      <c r="R36" s="54"/>
      <c r="S36" s="54"/>
      <c r="T36" s="1247"/>
      <c r="U36" s="1248"/>
      <c r="V36" s="54"/>
      <c r="W36" s="54"/>
      <c r="X36" s="207"/>
    </row>
    <row r="37" spans="1:26" s="1" customFormat="1" ht="16.5" customHeight="1" thickBot="1" x14ac:dyDescent="0.3">
      <c r="A37" s="273">
        <v>42936</v>
      </c>
      <c r="B37" s="143">
        <v>4</v>
      </c>
      <c r="C37" s="158" t="s">
        <v>210</v>
      </c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897" t="s">
        <v>670</v>
      </c>
    </row>
    <row r="38" spans="1:26" s="1" customFormat="1" ht="16.5" customHeight="1" thickBot="1" x14ac:dyDescent="0.3">
      <c r="A38" s="273">
        <v>42941</v>
      </c>
      <c r="B38" s="143">
        <v>2</v>
      </c>
      <c r="C38" s="286" t="s">
        <v>663</v>
      </c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992"/>
    </row>
    <row r="39" spans="1:26" s="1" customFormat="1" ht="16.5" customHeight="1" thickBot="1" x14ac:dyDescent="0.3">
      <c r="A39" s="101">
        <f>A35+7</f>
        <v>42945</v>
      </c>
      <c r="B39" s="143">
        <f t="shared" si="0"/>
        <v>6</v>
      </c>
      <c r="C39" s="143" t="str">
        <f t="shared" si="1"/>
        <v>Sa</v>
      </c>
      <c r="D39" s="54" t="s">
        <v>19</v>
      </c>
      <c r="E39" s="54" t="s">
        <v>19</v>
      </c>
      <c r="F39" s="54"/>
      <c r="G39" s="54"/>
      <c r="H39" s="54"/>
      <c r="I39" s="54"/>
      <c r="J39" s="54"/>
      <c r="K39" s="54"/>
      <c r="L39" s="54"/>
      <c r="M39" s="54"/>
      <c r="N39" s="54"/>
      <c r="O39" s="1257" t="s">
        <v>22</v>
      </c>
      <c r="P39" s="148"/>
      <c r="Q39" s="148"/>
      <c r="R39" s="148"/>
      <c r="S39" s="148"/>
      <c r="T39" s="148"/>
      <c r="U39" s="148"/>
      <c r="V39" s="148"/>
      <c r="W39" s="148"/>
      <c r="X39" s="222" t="s">
        <v>509</v>
      </c>
    </row>
    <row r="40" spans="1:26" s="1" customFormat="1" ht="16.5" customHeight="1" thickBot="1" x14ac:dyDescent="0.3">
      <c r="A40" s="101">
        <f>A36+7</f>
        <v>42946</v>
      </c>
      <c r="B40" s="143">
        <f t="shared" si="0"/>
        <v>7</v>
      </c>
      <c r="C40" s="158" t="str">
        <f t="shared" si="1"/>
        <v>So</v>
      </c>
      <c r="D40" s="54" t="s">
        <v>19</v>
      </c>
      <c r="E40" s="54"/>
      <c r="F40" s="54"/>
      <c r="G40" s="54"/>
      <c r="H40" s="54"/>
      <c r="I40" s="54" t="s">
        <v>19</v>
      </c>
      <c r="J40" s="54"/>
      <c r="K40" s="54"/>
      <c r="L40" s="54"/>
      <c r="M40" s="54"/>
      <c r="N40" s="54"/>
      <c r="O40" s="1258"/>
      <c r="P40" s="148"/>
      <c r="Q40" s="148"/>
      <c r="R40" s="148"/>
      <c r="S40" s="148"/>
      <c r="T40" s="148"/>
      <c r="U40" s="148"/>
      <c r="V40" s="148"/>
      <c r="W40" s="148"/>
      <c r="X40" s="222" t="s">
        <v>659</v>
      </c>
    </row>
    <row r="41" spans="1:26" s="1" customFormat="1" ht="16.5" customHeight="1" thickBot="1" x14ac:dyDescent="0.3">
      <c r="A41" s="101">
        <f>A39+7</f>
        <v>42952</v>
      </c>
      <c r="B41" s="143">
        <f t="shared" si="0"/>
        <v>6</v>
      </c>
      <c r="C41" s="143" t="str">
        <f t="shared" si="1"/>
        <v>Sa</v>
      </c>
      <c r="D41" s="54" t="s">
        <v>19</v>
      </c>
      <c r="E41" s="271" t="s">
        <v>163</v>
      </c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148"/>
      <c r="Q41" s="148"/>
      <c r="R41" s="148"/>
      <c r="S41" s="148"/>
      <c r="T41" s="148"/>
      <c r="U41" s="148"/>
      <c r="V41" s="148"/>
      <c r="W41" s="148"/>
      <c r="X41" s="222"/>
      <c r="Z41" s="283" t="s">
        <v>660</v>
      </c>
    </row>
    <row r="42" spans="1:26" s="1" customFormat="1" ht="16.5" customHeight="1" thickBot="1" x14ac:dyDescent="0.3">
      <c r="A42" s="101">
        <f t="shared" si="3"/>
        <v>42953</v>
      </c>
      <c r="B42" s="143">
        <f t="shared" si="0"/>
        <v>7</v>
      </c>
      <c r="C42" s="143" t="str">
        <f t="shared" si="1"/>
        <v>So</v>
      </c>
      <c r="D42" s="54" t="s">
        <v>19</v>
      </c>
      <c r="E42" s="271" t="s">
        <v>163</v>
      </c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148"/>
      <c r="Q42" s="148"/>
      <c r="R42" s="148"/>
      <c r="S42" s="148"/>
      <c r="T42" s="148"/>
      <c r="U42" s="148"/>
      <c r="V42" s="148"/>
      <c r="W42" s="148"/>
      <c r="X42" s="1262" t="s">
        <v>599</v>
      </c>
      <c r="Z42" s="287" t="s">
        <v>664</v>
      </c>
    </row>
    <row r="43" spans="1:26" s="1" customFormat="1" ht="16.5" customHeight="1" thickBot="1" x14ac:dyDescent="0.3">
      <c r="A43" s="101">
        <f t="shared" si="3"/>
        <v>42959</v>
      </c>
      <c r="B43" s="143">
        <f t="shared" si="0"/>
        <v>6</v>
      </c>
      <c r="C43" s="143" t="str">
        <f t="shared" si="1"/>
        <v>Sa</v>
      </c>
      <c r="D43" s="271" t="s">
        <v>163</v>
      </c>
      <c r="E43" s="54"/>
      <c r="F43" s="54"/>
      <c r="G43" s="54"/>
      <c r="H43" s="54"/>
      <c r="I43" s="271" t="s">
        <v>163</v>
      </c>
      <c r="J43" s="271" t="s">
        <v>163</v>
      </c>
      <c r="K43" s="54"/>
      <c r="L43" s="54"/>
      <c r="M43" s="54"/>
      <c r="N43" s="54"/>
      <c r="O43" s="54"/>
      <c r="P43" s="148"/>
      <c r="Q43" s="148"/>
      <c r="R43" s="148"/>
      <c r="S43" s="148"/>
      <c r="T43" s="148"/>
      <c r="U43" s="148"/>
      <c r="V43" s="148"/>
      <c r="W43" s="148"/>
      <c r="X43" s="1263"/>
    </row>
    <row r="44" spans="1:26" s="1" customFormat="1" ht="16.5" customHeight="1" thickBot="1" x14ac:dyDescent="0.3">
      <c r="A44" s="101">
        <f t="shared" si="3"/>
        <v>42960</v>
      </c>
      <c r="B44" s="143">
        <f t="shared" si="0"/>
        <v>7</v>
      </c>
      <c r="C44" s="143" t="str">
        <f t="shared" si="1"/>
        <v>So</v>
      </c>
      <c r="D44" s="271" t="s">
        <v>163</v>
      </c>
      <c r="E44" s="54"/>
      <c r="F44" s="54"/>
      <c r="G44" s="54"/>
      <c r="H44" s="54"/>
      <c r="I44" s="271" t="s">
        <v>163</v>
      </c>
      <c r="J44" s="271" t="s">
        <v>163</v>
      </c>
      <c r="K44" s="54"/>
      <c r="L44" s="54"/>
      <c r="M44" s="54"/>
      <c r="N44" s="54"/>
      <c r="O44" s="54"/>
      <c r="P44" s="148"/>
      <c r="Q44" s="148"/>
      <c r="R44" s="148"/>
      <c r="S44" s="148"/>
      <c r="T44" s="148"/>
      <c r="U44" s="148"/>
      <c r="V44" s="148"/>
      <c r="W44" s="148"/>
      <c r="X44" s="1264"/>
    </row>
    <row r="45" spans="1:26" s="1" customFormat="1" ht="16.5" customHeight="1" thickBot="1" x14ac:dyDescent="0.3">
      <c r="A45" s="101">
        <f t="shared" si="3"/>
        <v>42966</v>
      </c>
      <c r="B45" s="143">
        <f t="shared" si="0"/>
        <v>6</v>
      </c>
      <c r="C45" s="143" t="str">
        <f t="shared" si="1"/>
        <v>Sa</v>
      </c>
      <c r="D45" s="54" t="s">
        <v>22</v>
      </c>
      <c r="E45" s="54"/>
      <c r="F45" s="54"/>
      <c r="G45" s="54"/>
      <c r="H45" s="54"/>
      <c r="I45" s="54" t="s">
        <v>22</v>
      </c>
      <c r="J45" s="54"/>
      <c r="K45" s="54"/>
      <c r="L45" s="54"/>
      <c r="M45" s="54"/>
      <c r="N45" s="54"/>
      <c r="O45" s="54"/>
      <c r="P45" s="148"/>
      <c r="Q45" s="148"/>
      <c r="R45" s="148"/>
      <c r="S45" s="148"/>
      <c r="T45" s="148"/>
      <c r="U45" s="148"/>
      <c r="V45" s="148"/>
      <c r="W45" s="148"/>
      <c r="X45" s="222" t="s">
        <v>634</v>
      </c>
    </row>
    <row r="46" spans="1:26" s="1" customFormat="1" ht="16.5" customHeight="1" thickBot="1" x14ac:dyDescent="0.3">
      <c r="A46" s="101">
        <f t="shared" si="3"/>
        <v>42967</v>
      </c>
      <c r="B46" s="143">
        <f t="shared" si="0"/>
        <v>7</v>
      </c>
      <c r="C46" s="143" t="str">
        <f t="shared" si="1"/>
        <v>So</v>
      </c>
      <c r="D46" s="54" t="s">
        <v>22</v>
      </c>
      <c r="E46" s="54"/>
      <c r="F46" s="54"/>
      <c r="G46" s="54"/>
      <c r="H46" s="54"/>
      <c r="I46" s="54" t="s">
        <v>22</v>
      </c>
      <c r="J46" s="54"/>
      <c r="K46" s="54"/>
      <c r="L46" s="54"/>
      <c r="M46" s="54"/>
      <c r="N46" s="54"/>
      <c r="O46" s="54"/>
      <c r="P46" s="148"/>
      <c r="Q46" s="148"/>
      <c r="R46" s="148"/>
      <c r="S46" s="148"/>
      <c r="T46" s="148"/>
      <c r="U46" s="148"/>
      <c r="V46" s="148"/>
      <c r="W46" s="148"/>
      <c r="X46" s="222" t="s">
        <v>634</v>
      </c>
    </row>
    <row r="47" spans="1:26" s="1" customFormat="1" ht="16.5" customHeight="1" thickBot="1" x14ac:dyDescent="0.3">
      <c r="A47" s="101">
        <f t="shared" si="3"/>
        <v>42973</v>
      </c>
      <c r="B47" s="143">
        <f t="shared" si="0"/>
        <v>6</v>
      </c>
      <c r="C47" s="143" t="str">
        <f t="shared" si="1"/>
        <v>Sa</v>
      </c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148"/>
      <c r="Q47" s="148"/>
      <c r="R47" s="148"/>
      <c r="S47" s="148"/>
      <c r="T47" s="148"/>
      <c r="U47" s="148"/>
      <c r="V47" s="148"/>
      <c r="W47" s="148"/>
      <c r="X47" s="1265" t="s">
        <v>636</v>
      </c>
    </row>
    <row r="48" spans="1:26" s="1" customFormat="1" ht="16.5" customHeight="1" thickBot="1" x14ac:dyDescent="0.3">
      <c r="A48" s="101">
        <f t="shared" si="3"/>
        <v>42974</v>
      </c>
      <c r="B48" s="143">
        <f t="shared" si="0"/>
        <v>7</v>
      </c>
      <c r="C48" s="143" t="str">
        <f t="shared" si="1"/>
        <v>So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148"/>
      <c r="Q48" s="148"/>
      <c r="R48" s="148"/>
      <c r="S48" s="148"/>
      <c r="T48" s="148"/>
      <c r="U48" s="148"/>
      <c r="V48" s="148"/>
      <c r="W48" s="148"/>
      <c r="X48" s="1266"/>
    </row>
    <row r="49" spans="1:24" s="1" customFormat="1" ht="16.5" customHeight="1" thickBot="1" x14ac:dyDescent="0.3">
      <c r="A49" s="101">
        <f t="shared" si="3"/>
        <v>42980</v>
      </c>
      <c r="B49" s="143">
        <f t="shared" si="0"/>
        <v>6</v>
      </c>
      <c r="C49" s="143" t="str">
        <f t="shared" si="1"/>
        <v>Sa</v>
      </c>
      <c r="D49" s="54" t="s">
        <v>546</v>
      </c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148"/>
      <c r="Q49" s="148"/>
      <c r="R49" s="148"/>
      <c r="S49" s="148"/>
      <c r="T49" s="148"/>
      <c r="U49" s="148"/>
      <c r="V49" s="148" t="s">
        <v>22</v>
      </c>
      <c r="W49" s="148"/>
      <c r="X49" s="222" t="s">
        <v>633</v>
      </c>
    </row>
    <row r="50" spans="1:24" s="1" customFormat="1" ht="16.5" customHeight="1" thickBot="1" x14ac:dyDescent="0.3">
      <c r="A50" s="101">
        <f t="shared" si="3"/>
        <v>42981</v>
      </c>
      <c r="B50" s="143">
        <f t="shared" si="0"/>
        <v>7</v>
      </c>
      <c r="C50" s="143" t="str">
        <f t="shared" si="1"/>
        <v>So</v>
      </c>
      <c r="D50" s="54" t="s">
        <v>546</v>
      </c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148"/>
      <c r="Q50" s="148"/>
      <c r="R50" s="148"/>
      <c r="S50" s="148"/>
      <c r="T50" s="148"/>
      <c r="U50" s="148"/>
      <c r="V50" s="148" t="s">
        <v>22</v>
      </c>
      <c r="W50" s="148"/>
      <c r="X50" s="222" t="s">
        <v>633</v>
      </c>
    </row>
    <row r="51" spans="1:24" s="1" customFormat="1" ht="16.5" customHeight="1" thickBot="1" x14ac:dyDescent="0.3">
      <c r="A51" s="101">
        <f t="shared" si="3"/>
        <v>42987</v>
      </c>
      <c r="B51" s="143">
        <f t="shared" si="0"/>
        <v>6</v>
      </c>
      <c r="C51" s="143" t="str">
        <f t="shared" si="1"/>
        <v>Sa</v>
      </c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148" t="s">
        <v>22</v>
      </c>
      <c r="Q51" s="148" t="s">
        <v>22</v>
      </c>
      <c r="R51" s="148"/>
      <c r="S51" s="148"/>
      <c r="T51" s="148"/>
      <c r="U51" s="148"/>
      <c r="V51" s="148"/>
      <c r="W51" s="148"/>
      <c r="X51" s="222" t="s">
        <v>631</v>
      </c>
    </row>
    <row r="52" spans="1:24" s="1" customFormat="1" ht="16.5" customHeight="1" thickBot="1" x14ac:dyDescent="0.3">
      <c r="A52" s="101">
        <f t="shared" si="3"/>
        <v>42988</v>
      </c>
      <c r="B52" s="143">
        <f t="shared" si="0"/>
        <v>7</v>
      </c>
      <c r="C52" s="143" t="str">
        <f t="shared" si="1"/>
        <v>So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148" t="s">
        <v>22</v>
      </c>
      <c r="Q52" s="148" t="s">
        <v>22</v>
      </c>
      <c r="R52" s="148"/>
      <c r="S52" s="148"/>
      <c r="T52" s="148"/>
      <c r="U52" s="148"/>
      <c r="V52" s="148"/>
      <c r="W52" s="148"/>
      <c r="X52" s="222" t="s">
        <v>631</v>
      </c>
    </row>
    <row r="53" spans="1:24" s="1" customFormat="1" ht="16.5" customHeight="1" thickBot="1" x14ac:dyDescent="0.3">
      <c r="A53" s="101">
        <f t="shared" si="3"/>
        <v>42994</v>
      </c>
      <c r="B53" s="143">
        <f t="shared" si="0"/>
        <v>6</v>
      </c>
      <c r="C53" s="158" t="str">
        <f t="shared" si="1"/>
        <v>Sa</v>
      </c>
      <c r="D53" s="54"/>
      <c r="E53" s="54"/>
      <c r="F53" s="54"/>
      <c r="G53" s="54"/>
      <c r="H53" s="54"/>
      <c r="I53" s="54"/>
      <c r="J53" s="54"/>
      <c r="K53" s="54"/>
      <c r="L53" s="54"/>
      <c r="M53" s="255" t="s">
        <v>22</v>
      </c>
      <c r="N53" s="54"/>
      <c r="O53" s="98"/>
      <c r="P53" s="98"/>
      <c r="Q53" s="98"/>
      <c r="R53" s="54"/>
      <c r="S53" s="54"/>
      <c r="T53" s="148" t="s">
        <v>22</v>
      </c>
      <c r="U53" s="148" t="s">
        <v>22</v>
      </c>
      <c r="V53" s="54"/>
      <c r="W53" s="54"/>
      <c r="X53" s="222" t="s">
        <v>632</v>
      </c>
    </row>
    <row r="54" spans="1:24" s="1" customFormat="1" ht="16.5" customHeight="1" thickBot="1" x14ac:dyDescent="0.3">
      <c r="A54" s="101">
        <f t="shared" si="3"/>
        <v>42995</v>
      </c>
      <c r="B54" s="143">
        <f t="shared" si="0"/>
        <v>7</v>
      </c>
      <c r="C54" s="158" t="str">
        <f t="shared" si="1"/>
        <v>So</v>
      </c>
      <c r="D54" s="54"/>
      <c r="E54" s="54"/>
      <c r="F54" s="54"/>
      <c r="G54" s="54"/>
      <c r="H54" s="54"/>
      <c r="I54" s="54"/>
      <c r="J54" s="54"/>
      <c r="K54" s="54"/>
      <c r="L54" s="54"/>
      <c r="M54" s="255" t="s">
        <v>22</v>
      </c>
      <c r="N54" s="54"/>
      <c r="O54" s="98"/>
      <c r="P54" s="98"/>
      <c r="Q54" s="98"/>
      <c r="R54" s="54"/>
      <c r="S54" s="54"/>
      <c r="T54" s="148" t="s">
        <v>22</v>
      </c>
      <c r="U54" s="148" t="s">
        <v>22</v>
      </c>
      <c r="V54" s="54"/>
      <c r="W54" s="54"/>
      <c r="X54" s="222" t="s">
        <v>386</v>
      </c>
    </row>
    <row r="55" spans="1:24" s="1" customFormat="1" ht="16.5" customHeight="1" thickBot="1" x14ac:dyDescent="0.3">
      <c r="A55" s="101">
        <f t="shared" si="3"/>
        <v>43001</v>
      </c>
      <c r="B55" s="143">
        <f t="shared" si="0"/>
        <v>6</v>
      </c>
      <c r="C55" s="143" t="str">
        <f t="shared" si="1"/>
        <v>Sa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98"/>
      <c r="P55" s="207"/>
      <c r="Q55" s="54"/>
      <c r="R55" s="54"/>
      <c r="S55" s="54"/>
      <c r="T55" s="54"/>
      <c r="U55" s="54"/>
      <c r="V55" s="54"/>
      <c r="W55" s="54"/>
      <c r="X55" s="207" t="s">
        <v>543</v>
      </c>
    </row>
    <row r="56" spans="1:24" s="1" customFormat="1" ht="16.5" customHeight="1" thickBot="1" x14ac:dyDescent="0.3">
      <c r="A56" s="101">
        <f t="shared" si="3"/>
        <v>43002</v>
      </c>
      <c r="B56" s="143">
        <f t="shared" si="0"/>
        <v>7</v>
      </c>
      <c r="C56" s="143" t="str">
        <f t="shared" si="1"/>
        <v>So</v>
      </c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98"/>
      <c r="P56" s="207"/>
      <c r="Q56" s="54"/>
      <c r="R56" s="54"/>
      <c r="S56" s="54"/>
      <c r="T56" s="54"/>
      <c r="U56" s="54"/>
      <c r="V56" s="54"/>
      <c r="W56" s="54"/>
      <c r="X56" s="207" t="s">
        <v>543</v>
      </c>
    </row>
    <row r="57" spans="1:24" s="1" customFormat="1" ht="16.5" customHeight="1" thickBot="1" x14ac:dyDescent="0.3">
      <c r="A57" s="101">
        <f t="shared" si="3"/>
        <v>43008</v>
      </c>
      <c r="B57" s="143">
        <f t="shared" si="0"/>
        <v>6</v>
      </c>
      <c r="C57" s="143" t="str">
        <f t="shared" si="1"/>
        <v>Sa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207"/>
      <c r="Q57" s="54"/>
      <c r="R57" s="148" t="s">
        <v>22</v>
      </c>
      <c r="S57" s="148" t="s">
        <v>22</v>
      </c>
      <c r="T57" s="54"/>
      <c r="U57" s="54"/>
      <c r="V57" s="54"/>
      <c r="W57" s="54"/>
      <c r="X57" s="207" t="s">
        <v>598</v>
      </c>
    </row>
    <row r="58" spans="1:24" s="1" customFormat="1" ht="16.5" customHeight="1" thickBot="1" x14ac:dyDescent="0.3">
      <c r="A58" s="101">
        <f t="shared" si="3"/>
        <v>43009</v>
      </c>
      <c r="B58" s="143">
        <f t="shared" si="0"/>
        <v>7</v>
      </c>
      <c r="C58" s="143" t="str">
        <f t="shared" si="1"/>
        <v>So</v>
      </c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207"/>
      <c r="Q58" s="54"/>
      <c r="R58" s="148" t="s">
        <v>22</v>
      </c>
      <c r="S58" s="148" t="s">
        <v>22</v>
      </c>
      <c r="T58" s="54"/>
      <c r="U58" s="54"/>
      <c r="V58" s="54"/>
      <c r="W58" s="54"/>
      <c r="X58" s="207" t="s">
        <v>598</v>
      </c>
    </row>
    <row r="59" spans="1:24" s="1" customFormat="1" ht="16.5" customHeight="1" thickBot="1" x14ac:dyDescent="0.3">
      <c r="A59" s="101">
        <f t="shared" si="3"/>
        <v>43015</v>
      </c>
      <c r="B59" s="143">
        <f t="shared" si="0"/>
        <v>6</v>
      </c>
      <c r="C59" s="143" t="str">
        <f t="shared" si="1"/>
        <v>Sa</v>
      </c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207"/>
      <c r="Q59" s="54"/>
      <c r="R59" s="54"/>
      <c r="S59" s="54"/>
      <c r="T59" s="54"/>
      <c r="U59" s="54"/>
      <c r="V59" s="54"/>
      <c r="W59" s="54"/>
      <c r="X59" s="1255" t="s">
        <v>674</v>
      </c>
    </row>
    <row r="60" spans="1:24" s="1" customFormat="1" ht="16.5" thickBot="1" x14ac:dyDescent="0.3">
      <c r="A60" s="100">
        <f t="shared" si="3"/>
        <v>43016</v>
      </c>
      <c r="B60" s="143">
        <f t="shared" si="0"/>
        <v>7</v>
      </c>
      <c r="C60" s="143" t="str">
        <f t="shared" si="1"/>
        <v>So</v>
      </c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207"/>
      <c r="Q60" s="54"/>
      <c r="R60" s="54"/>
      <c r="S60" s="54"/>
      <c r="T60" s="54"/>
      <c r="U60" s="54"/>
      <c r="V60" s="54"/>
      <c r="W60" s="54"/>
      <c r="X60" s="1256"/>
    </row>
    <row r="61" spans="1:24" s="1" customFormat="1" ht="12" x14ac:dyDescent="0.2">
      <c r="A61" s="20"/>
      <c r="B61" s="20"/>
      <c r="C61" s="20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8"/>
    </row>
    <row r="62" spans="1:24" s="1" customFormat="1" ht="12" x14ac:dyDescent="0.2">
      <c r="A62" s="20"/>
      <c r="B62" s="20"/>
      <c r="C62" s="20"/>
      <c r="D62" s="15"/>
      <c r="E62" s="15"/>
      <c r="F62" s="15"/>
      <c r="G62" s="15"/>
      <c r="H62" s="15"/>
      <c r="I62" s="15"/>
      <c r="J62" s="15"/>
      <c r="K62" s="15"/>
      <c r="L62" s="15"/>
      <c r="M62" s="14"/>
      <c r="N62" s="16"/>
      <c r="O62" s="16"/>
      <c r="P62" s="15"/>
      <c r="Q62" s="15"/>
      <c r="R62" s="15"/>
      <c r="S62" s="15"/>
      <c r="T62" s="16"/>
      <c r="U62" s="16"/>
      <c r="V62" s="15"/>
      <c r="W62" s="15"/>
      <c r="X62" s="18"/>
    </row>
    <row r="63" spans="1:24" s="1" customFormat="1" ht="12" x14ac:dyDescent="0.2">
      <c r="A63" s="20"/>
      <c r="B63" s="20"/>
      <c r="C63" s="20"/>
      <c r="D63" s="15"/>
      <c r="E63" s="15"/>
      <c r="F63" s="15"/>
      <c r="G63" s="15"/>
      <c r="H63" s="15"/>
      <c r="I63" s="15"/>
      <c r="J63" s="15"/>
      <c r="K63" s="15"/>
      <c r="L63" s="15"/>
      <c r="M63" s="14"/>
      <c r="N63" s="16"/>
      <c r="O63" s="16"/>
      <c r="P63" s="15"/>
      <c r="Q63" s="15"/>
      <c r="R63" s="15"/>
      <c r="S63" s="15"/>
      <c r="T63" s="16"/>
      <c r="U63" s="16"/>
      <c r="V63" s="15"/>
      <c r="W63" s="15"/>
      <c r="X63" s="18"/>
    </row>
    <row r="64" spans="1:24" s="1" customFormat="1" ht="12" x14ac:dyDescent="0.2">
      <c r="A64" s="20"/>
      <c r="B64" s="20"/>
      <c r="C64" s="20"/>
      <c r="D64" s="15"/>
      <c r="E64" s="15"/>
      <c r="F64" s="15"/>
      <c r="G64" s="15"/>
      <c r="H64" s="15"/>
      <c r="I64" s="15"/>
      <c r="J64" s="15"/>
      <c r="K64" s="15"/>
      <c r="L64" s="15"/>
      <c r="M64" s="14"/>
      <c r="N64" s="16"/>
      <c r="O64" s="16"/>
      <c r="P64" s="15"/>
      <c r="Q64" s="15"/>
      <c r="R64" s="15"/>
      <c r="S64" s="15"/>
      <c r="T64" s="16"/>
      <c r="U64" s="16"/>
      <c r="V64" s="15"/>
      <c r="W64" s="15"/>
      <c r="X64" s="18"/>
    </row>
    <row r="65" spans="1:24" s="1" customFormat="1" ht="12" x14ac:dyDescent="0.2">
      <c r="A65" s="20"/>
      <c r="B65" s="20"/>
      <c r="C65" s="20"/>
      <c r="D65" s="15"/>
      <c r="E65" s="15"/>
      <c r="F65" s="15"/>
      <c r="G65" s="15"/>
      <c r="H65" s="15"/>
      <c r="I65" s="15"/>
      <c r="J65" s="15"/>
      <c r="K65" s="14"/>
      <c r="L65" s="16"/>
      <c r="M65" s="14"/>
      <c r="N65" s="16"/>
      <c r="O65" s="16"/>
      <c r="P65" s="16"/>
      <c r="Q65" s="16"/>
      <c r="R65" s="15"/>
      <c r="S65" s="15"/>
      <c r="T65" s="15"/>
      <c r="U65" s="15"/>
      <c r="V65" s="15"/>
      <c r="W65" s="15"/>
      <c r="X65" s="18"/>
    </row>
    <row r="66" spans="1:24" s="1" customFormat="1" ht="12" x14ac:dyDescent="0.2">
      <c r="A66" s="20"/>
      <c r="B66" s="20"/>
      <c r="C66" s="20"/>
      <c r="D66" s="15"/>
      <c r="E66" s="15"/>
      <c r="F66" s="15"/>
      <c r="G66" s="15"/>
      <c r="H66" s="15"/>
      <c r="I66" s="15"/>
      <c r="J66" s="15"/>
      <c r="K66" s="14"/>
      <c r="L66" s="16"/>
      <c r="M66" s="14"/>
      <c r="N66" s="16"/>
      <c r="O66" s="16"/>
      <c r="P66" s="16"/>
      <c r="Q66" s="16"/>
      <c r="R66" s="15"/>
      <c r="S66" s="15"/>
      <c r="T66" s="15"/>
      <c r="U66" s="15"/>
      <c r="V66" s="15"/>
      <c r="W66" s="15"/>
      <c r="X66" s="18"/>
    </row>
    <row r="67" spans="1:24" s="1" customFormat="1" ht="12" x14ac:dyDescent="0.2">
      <c r="A67" s="20"/>
      <c r="B67" s="20"/>
      <c r="C67" s="20"/>
      <c r="D67" s="15"/>
      <c r="E67" s="15"/>
      <c r="F67" s="15"/>
      <c r="G67" s="15"/>
      <c r="H67" s="15"/>
      <c r="I67" s="15"/>
      <c r="J67" s="15"/>
      <c r="K67" s="14"/>
      <c r="L67" s="16"/>
      <c r="M67" s="14"/>
      <c r="N67" s="16"/>
      <c r="O67" s="16"/>
      <c r="P67" s="16"/>
      <c r="Q67" s="16"/>
      <c r="R67" s="15"/>
      <c r="S67" s="15"/>
      <c r="T67" s="15"/>
      <c r="U67" s="15"/>
      <c r="V67" s="15"/>
      <c r="W67" s="15"/>
      <c r="X67" s="18"/>
    </row>
    <row r="68" spans="1:24" s="1" customFormat="1" ht="12" x14ac:dyDescent="0.2">
      <c r="A68" s="20"/>
      <c r="B68" s="20"/>
      <c r="C68" s="20"/>
      <c r="D68" s="15"/>
      <c r="E68" s="15"/>
      <c r="F68" s="15"/>
      <c r="G68" s="15"/>
      <c r="H68" s="16"/>
      <c r="I68" s="15"/>
      <c r="J68" s="15"/>
      <c r="K68" s="15"/>
      <c r="L68" s="15"/>
      <c r="M68" s="15"/>
      <c r="N68" s="16"/>
      <c r="O68" s="16"/>
      <c r="P68" s="15"/>
      <c r="Q68" s="15"/>
      <c r="R68" s="16"/>
      <c r="S68" s="16"/>
      <c r="T68" s="15"/>
      <c r="U68" s="15"/>
      <c r="V68" s="15"/>
      <c r="W68" s="15"/>
      <c r="X68" s="18"/>
    </row>
    <row r="69" spans="1:24" s="1" customFormat="1" ht="12" x14ac:dyDescent="0.2">
      <c r="A69" s="20"/>
      <c r="B69" s="20"/>
      <c r="C69" s="20"/>
      <c r="D69" s="15"/>
      <c r="E69" s="15"/>
      <c r="F69" s="15"/>
      <c r="G69" s="15"/>
      <c r="H69" s="16"/>
      <c r="I69" s="15"/>
      <c r="J69" s="15"/>
      <c r="K69" s="15"/>
      <c r="L69" s="15"/>
      <c r="M69" s="15"/>
      <c r="N69" s="16"/>
      <c r="O69" s="16"/>
      <c r="P69" s="15"/>
      <c r="Q69" s="15"/>
      <c r="R69" s="16"/>
      <c r="S69" s="16"/>
      <c r="T69" s="15"/>
      <c r="U69" s="15"/>
      <c r="V69" s="15"/>
      <c r="W69" s="15"/>
      <c r="X69" s="18"/>
    </row>
    <row r="70" spans="1:24" s="1" customFormat="1" ht="12" x14ac:dyDescent="0.2">
      <c r="A70" s="20"/>
      <c r="B70" s="20"/>
      <c r="C70" s="20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8"/>
    </row>
    <row r="71" spans="1:24" s="1" customFormat="1" ht="11.25" x14ac:dyDescent="0.2">
      <c r="O71" s="248"/>
    </row>
    <row r="72" spans="1:24" s="1" customFormat="1" ht="11.25" x14ac:dyDescent="0.2">
      <c r="O72" s="248"/>
    </row>
    <row r="73" spans="1:24" s="1" customFormat="1" ht="11.25" x14ac:dyDescent="0.2">
      <c r="O73" s="248"/>
    </row>
    <row r="74" spans="1:24" s="1" customFormat="1" ht="11.25" x14ac:dyDescent="0.2">
      <c r="O74" s="248"/>
    </row>
    <row r="75" spans="1:24" s="1" customFormat="1" ht="11.25" x14ac:dyDescent="0.2">
      <c r="O75" s="248"/>
    </row>
    <row r="76" spans="1:24" s="1" customFormat="1" ht="11.25" x14ac:dyDescent="0.2">
      <c r="O76" s="248"/>
    </row>
    <row r="77" spans="1:24" s="1" customFormat="1" ht="11.25" x14ac:dyDescent="0.2">
      <c r="O77" s="248"/>
    </row>
  </sheetData>
  <mergeCells count="15">
    <mergeCell ref="M33:N34"/>
    <mergeCell ref="X42:X44"/>
    <mergeCell ref="X47:X48"/>
    <mergeCell ref="X31:X32"/>
    <mergeCell ref="X33:X34"/>
    <mergeCell ref="T35:U36"/>
    <mergeCell ref="P35:Q36"/>
    <mergeCell ref="O39:O40"/>
    <mergeCell ref="X37:X38"/>
    <mergeCell ref="X59:X60"/>
    <mergeCell ref="O4:O5"/>
    <mergeCell ref="P4:Q4"/>
    <mergeCell ref="R4:S4"/>
    <mergeCell ref="T4:U4"/>
    <mergeCell ref="O31:O32"/>
  </mergeCells>
  <printOptions gridLines="1"/>
  <pageMargins left="0.23622047244094491" right="0.15748031496062992" top="0.27559055118110237" bottom="0.47244094488188981" header="0.19685039370078741" footer="0.23622047244094491"/>
  <pageSetup paperSize="9" scale="85" orientation="portrait" r:id="rId1"/>
  <headerFooter alignWithMargins="0">
    <oddFooter>&amp;CDM=Deutsche Meisterschaft, SDM=Süddeutsche Meisterschaft, BM=Bundesmeisterschaft, AS=Aufstiegsspiele
Erstellt von Niemann, Olaf &amp;D</oddFooter>
  </headerFooter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A75"/>
  <sheetViews>
    <sheetView workbookViewId="0">
      <pane xSplit="3" ySplit="5" topLeftCell="D39" activePane="bottomRight" state="frozen"/>
      <selection activeCell="P30" sqref="P30:W38"/>
      <selection pane="topRight" activeCell="P30" sqref="P30:W38"/>
      <selection pane="bottomLeft" activeCell="P30" sqref="P30:W38"/>
      <selection pane="bottomRight" activeCell="AB35" sqref="AB35"/>
    </sheetView>
  </sheetViews>
  <sheetFormatPr baseColWidth="10" defaultRowHeight="12.75" x14ac:dyDescent="0.2"/>
  <cols>
    <col min="1" max="1" width="9.42578125" customWidth="1"/>
    <col min="2" max="2" width="3.42578125" hidden="1" customWidth="1"/>
    <col min="3" max="3" width="3" customWidth="1"/>
    <col min="4" max="14" width="4.42578125" customWidth="1"/>
    <col min="15" max="15" width="4.42578125" style="201" customWidth="1"/>
    <col min="16" max="23" width="4.42578125" customWidth="1"/>
    <col min="24" max="24" width="23.42578125" customWidth="1"/>
    <col min="25" max="25" width="2.42578125" customWidth="1"/>
  </cols>
  <sheetData>
    <row r="1" spans="1:24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O1" s="246"/>
      <c r="Q1" s="26"/>
      <c r="S1" s="26"/>
      <c r="T1" s="26"/>
      <c r="U1" s="26" t="s">
        <v>501</v>
      </c>
      <c r="W1" s="26"/>
      <c r="X1" s="26"/>
    </row>
    <row r="2" spans="1:24" s="1" customFormat="1" ht="12.75" customHeight="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46"/>
      <c r="P2" s="1" t="s">
        <v>666</v>
      </c>
      <c r="Q2" s="26"/>
      <c r="S2" s="26"/>
      <c r="T2" s="26"/>
      <c r="U2" s="26"/>
      <c r="V2" s="1" t="s">
        <v>672</v>
      </c>
      <c r="W2" s="26"/>
      <c r="X2" s="26"/>
    </row>
    <row r="3" spans="1:24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247"/>
      <c r="P3" s="38" t="s">
        <v>26</v>
      </c>
      <c r="Q3" s="4"/>
      <c r="R3" s="4"/>
      <c r="S3" s="39"/>
      <c r="T3" s="4"/>
      <c r="U3" s="4"/>
      <c r="V3" s="4"/>
      <c r="W3" s="5"/>
      <c r="X3" s="21" t="s">
        <v>1</v>
      </c>
    </row>
    <row r="4" spans="1:24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275" t="s">
        <v>4</v>
      </c>
      <c r="L4" s="10" t="s">
        <v>7</v>
      </c>
      <c r="M4" s="10" t="s">
        <v>6</v>
      </c>
      <c r="N4" s="10" t="s">
        <v>7</v>
      </c>
      <c r="O4" s="662" t="s">
        <v>162</v>
      </c>
      <c r="P4" s="664" t="s">
        <v>452</v>
      </c>
      <c r="Q4" s="665"/>
      <c r="R4" s="664" t="s">
        <v>453</v>
      </c>
      <c r="S4" s="665"/>
      <c r="T4" s="664" t="s">
        <v>454</v>
      </c>
      <c r="U4" s="665"/>
      <c r="V4" s="65" t="s">
        <v>455</v>
      </c>
      <c r="W4" s="227" t="s">
        <v>456</v>
      </c>
      <c r="X4" s="2" t="s">
        <v>12</v>
      </c>
    </row>
    <row r="5" spans="1:24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663"/>
      <c r="P5" s="106" t="s">
        <v>14</v>
      </c>
      <c r="Q5" s="106" t="s">
        <v>15</v>
      </c>
      <c r="R5" s="106" t="s">
        <v>14</v>
      </c>
      <c r="S5" s="106" t="s">
        <v>15</v>
      </c>
      <c r="T5" s="106" t="s">
        <v>14</v>
      </c>
      <c r="U5" s="106" t="s">
        <v>15</v>
      </c>
      <c r="V5" s="106" t="s">
        <v>16</v>
      </c>
      <c r="W5" s="106" t="s">
        <v>17</v>
      </c>
      <c r="X5" s="2" t="s">
        <v>18</v>
      </c>
    </row>
    <row r="6" spans="1:24" s="1" customFormat="1" ht="16.5" customHeight="1" thickBot="1" x14ac:dyDescent="0.3">
      <c r="A6" s="100">
        <v>42665</v>
      </c>
      <c r="B6" s="143">
        <f>WEEKDAY(WEEKDAY(A6,2))</f>
        <v>6</v>
      </c>
      <c r="C6" s="143" t="str">
        <f>IF(B6=1,"Mo",IF(B6=2,"Di",IF(B6=3,"Mi",IF(B6=4,"Do",IF(B6=5,"Fr",IF(B6=6,"Sa",IF(B6=7,"So","")))))))</f>
        <v>Sa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9"/>
    </row>
    <row r="7" spans="1:24" s="1" customFormat="1" ht="16.5" customHeight="1" thickBot="1" x14ac:dyDescent="0.3">
      <c r="A7" s="100">
        <v>42666</v>
      </c>
      <c r="B7" s="143">
        <f t="shared" ref="B7:B55" si="0">WEEKDAY(WEEKDAY(A7,2))</f>
        <v>7</v>
      </c>
      <c r="C7" s="143" t="str">
        <f>IF(B7=1,"Mo",IF(B7=2,"Di",IF(B7=3,"Mi",IF(B7=4,"Do",IF(B7=5,"Fr",IF(B7=6,"Sa",IF(B7=7,"So","")))))))</f>
        <v>So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9"/>
    </row>
    <row r="8" spans="1:24" s="1" customFormat="1" ht="16.5" customHeight="1" thickBot="1" x14ac:dyDescent="0.3">
      <c r="A8" s="100">
        <f>A6+7</f>
        <v>42672</v>
      </c>
      <c r="B8" s="143">
        <f t="shared" si="0"/>
        <v>6</v>
      </c>
      <c r="C8" s="143" t="str">
        <f>IF(B8=1,"Mo",IF(B8=2,"Di",IF(B8=3,"Mi",IF(B8=4,"Do",IF(B8=5,"Fr",IF(B8=6,"Sa",IF(B8=7,"So","")))))))</f>
        <v>Sa</v>
      </c>
      <c r="D8" s="54" t="s">
        <v>19</v>
      </c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255"/>
      <c r="Q8" s="255"/>
      <c r="R8" s="255"/>
      <c r="S8" s="255"/>
      <c r="T8" s="255"/>
      <c r="U8" s="255"/>
      <c r="V8" s="255"/>
      <c r="W8" s="255"/>
      <c r="X8" s="256" t="s">
        <v>235</v>
      </c>
    </row>
    <row r="9" spans="1:24" s="1" customFormat="1" ht="16.5" customHeight="1" thickBot="1" x14ac:dyDescent="0.3">
      <c r="A9" s="100">
        <f>A7+7</f>
        <v>42673</v>
      </c>
      <c r="B9" s="143">
        <f t="shared" si="0"/>
        <v>7</v>
      </c>
      <c r="C9" s="143" t="str">
        <f t="shared" ref="C9:C55" si="1">IF(B9=1,"Mo",IF(B9=2,"Di",IF(B9=3,"Mi",IF(B9=4,"Do",IF(B9=5,"Fr",IF(B9=6,"Sa",IF(B9=7,"So","")))))))</f>
        <v>So</v>
      </c>
      <c r="D9" s="54" t="s">
        <v>19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255"/>
      <c r="Q9" s="255"/>
      <c r="R9" s="255"/>
      <c r="S9" s="255"/>
      <c r="T9" s="255"/>
      <c r="U9" s="255"/>
      <c r="V9" s="255"/>
      <c r="W9" s="255"/>
      <c r="X9" s="256"/>
    </row>
    <row r="10" spans="1:24" s="1" customFormat="1" ht="16.5" customHeight="1" thickBot="1" x14ac:dyDescent="0.3">
      <c r="A10" s="100">
        <f>A8+7</f>
        <v>42679</v>
      </c>
      <c r="B10" s="143">
        <f t="shared" si="0"/>
        <v>6</v>
      </c>
      <c r="C10" s="143" t="str">
        <f t="shared" si="1"/>
        <v>Sa</v>
      </c>
      <c r="D10" s="54" t="s">
        <v>19</v>
      </c>
      <c r="E10" s="54" t="s">
        <v>19</v>
      </c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255"/>
      <c r="Q10" s="255"/>
      <c r="R10" s="255"/>
      <c r="S10" s="255"/>
      <c r="T10" s="255"/>
      <c r="U10" s="255"/>
      <c r="V10" s="255"/>
      <c r="W10" s="255"/>
      <c r="X10" s="256"/>
    </row>
    <row r="11" spans="1:24" s="1" customFormat="1" ht="16.5" customHeight="1" thickBot="1" x14ac:dyDescent="0.3">
      <c r="A11" s="100">
        <f>A9+7</f>
        <v>42680</v>
      </c>
      <c r="B11" s="143">
        <f t="shared" si="0"/>
        <v>7</v>
      </c>
      <c r="C11" s="143" t="str">
        <f t="shared" si="1"/>
        <v>So</v>
      </c>
      <c r="D11" s="54" t="s">
        <v>19</v>
      </c>
      <c r="E11" s="54"/>
      <c r="F11" s="54"/>
      <c r="G11" s="54"/>
      <c r="H11" s="54"/>
      <c r="I11" s="54" t="s">
        <v>19</v>
      </c>
      <c r="J11" s="54" t="s">
        <v>19</v>
      </c>
      <c r="K11" s="54"/>
      <c r="L11" s="54"/>
      <c r="M11" s="54"/>
      <c r="N11" s="54"/>
      <c r="O11" s="54"/>
      <c r="P11" s="255"/>
      <c r="Q11" s="255"/>
      <c r="R11" s="255"/>
      <c r="S11" s="255"/>
      <c r="T11" s="255"/>
      <c r="U11" s="255"/>
      <c r="V11" s="255"/>
      <c r="W11" s="255"/>
      <c r="X11" s="256"/>
    </row>
    <row r="12" spans="1:24" s="1" customFormat="1" ht="16.5" customHeight="1" thickBot="1" x14ac:dyDescent="0.3">
      <c r="A12" s="100">
        <f t="shared" ref="A12:A55" si="2">A10+7</f>
        <v>42686</v>
      </c>
      <c r="B12" s="143">
        <f t="shared" si="0"/>
        <v>6</v>
      </c>
      <c r="C12" s="143" t="str">
        <f t="shared" si="1"/>
        <v>Sa</v>
      </c>
      <c r="D12" s="54" t="s">
        <v>19</v>
      </c>
      <c r="E12" s="54" t="s">
        <v>19</v>
      </c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 t="s">
        <v>19</v>
      </c>
      <c r="Q12" s="54" t="s">
        <v>19</v>
      </c>
      <c r="R12" s="54"/>
      <c r="S12" s="54"/>
      <c r="T12" s="54"/>
      <c r="U12" s="54"/>
      <c r="V12" s="54" t="s">
        <v>19</v>
      </c>
      <c r="W12" s="54"/>
      <c r="X12" s="9"/>
    </row>
    <row r="13" spans="1:24" s="1" customFormat="1" ht="16.5" customHeight="1" thickBot="1" x14ac:dyDescent="0.3">
      <c r="A13" s="100">
        <f t="shared" si="2"/>
        <v>42687</v>
      </c>
      <c r="B13" s="143">
        <f t="shared" si="0"/>
        <v>7</v>
      </c>
      <c r="C13" s="143" t="str">
        <f t="shared" si="1"/>
        <v>So</v>
      </c>
      <c r="D13" s="54" t="s">
        <v>19</v>
      </c>
      <c r="E13" s="54"/>
      <c r="F13" s="54" t="s">
        <v>19</v>
      </c>
      <c r="G13" s="54" t="s">
        <v>19</v>
      </c>
      <c r="H13" s="54" t="s">
        <v>19</v>
      </c>
      <c r="I13" s="54" t="s">
        <v>19</v>
      </c>
      <c r="J13" s="54" t="s">
        <v>19</v>
      </c>
      <c r="K13" s="54" t="s">
        <v>19</v>
      </c>
      <c r="L13" s="54" t="s">
        <v>19</v>
      </c>
      <c r="M13" s="54" t="s">
        <v>19</v>
      </c>
      <c r="N13" s="54" t="s">
        <v>19</v>
      </c>
      <c r="O13" s="54"/>
      <c r="P13" s="54"/>
      <c r="Q13" s="54"/>
      <c r="R13" s="54"/>
      <c r="S13" s="54"/>
      <c r="T13" s="54" t="s">
        <v>19</v>
      </c>
      <c r="U13" s="54" t="s">
        <v>19</v>
      </c>
      <c r="V13" s="54"/>
      <c r="W13" s="54"/>
      <c r="X13" s="9"/>
    </row>
    <row r="14" spans="1:24" s="1" customFormat="1" ht="16.5" customHeight="1" thickBot="1" x14ac:dyDescent="0.3">
      <c r="A14" s="100">
        <f t="shared" si="2"/>
        <v>42693</v>
      </c>
      <c r="B14" s="143">
        <f t="shared" si="0"/>
        <v>6</v>
      </c>
      <c r="C14" s="143" t="str">
        <f t="shared" si="1"/>
        <v>Sa</v>
      </c>
      <c r="D14" s="54" t="s">
        <v>19</v>
      </c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 t="s">
        <v>19</v>
      </c>
      <c r="S14" s="54" t="s">
        <v>19</v>
      </c>
      <c r="T14" s="54"/>
      <c r="U14" s="54"/>
      <c r="V14" s="54"/>
      <c r="W14" s="54"/>
      <c r="X14" s="897" t="s">
        <v>638</v>
      </c>
    </row>
    <row r="15" spans="1:24" s="1" customFormat="1" ht="16.5" customHeight="1" thickBot="1" x14ac:dyDescent="0.3">
      <c r="A15" s="100">
        <f t="shared" si="2"/>
        <v>42694</v>
      </c>
      <c r="B15" s="143">
        <f t="shared" si="0"/>
        <v>7</v>
      </c>
      <c r="C15" s="143" t="str">
        <f t="shared" si="1"/>
        <v>So</v>
      </c>
      <c r="D15" s="54"/>
      <c r="E15" s="54"/>
      <c r="F15" s="54" t="s">
        <v>19</v>
      </c>
      <c r="G15" s="54" t="s">
        <v>19</v>
      </c>
      <c r="H15" s="54" t="s">
        <v>19</v>
      </c>
      <c r="I15" s="54"/>
      <c r="J15" s="54"/>
      <c r="K15" s="54" t="s">
        <v>19</v>
      </c>
      <c r="L15" s="54" t="s">
        <v>19</v>
      </c>
      <c r="M15" s="54" t="s">
        <v>19</v>
      </c>
      <c r="N15" s="54" t="s">
        <v>19</v>
      </c>
      <c r="O15" s="54"/>
      <c r="P15" s="54"/>
      <c r="Q15" s="54"/>
      <c r="R15" s="54"/>
      <c r="S15" s="54"/>
      <c r="T15" s="54" t="s">
        <v>19</v>
      </c>
      <c r="U15" s="54" t="s">
        <v>19</v>
      </c>
      <c r="V15" s="54"/>
      <c r="W15" s="54" t="s">
        <v>19</v>
      </c>
      <c r="X15" s="898"/>
    </row>
    <row r="16" spans="1:24" s="1" customFormat="1" ht="16.5" customHeight="1" thickBot="1" x14ac:dyDescent="0.3">
      <c r="A16" s="100">
        <f t="shared" si="2"/>
        <v>42700</v>
      </c>
      <c r="B16" s="143">
        <f t="shared" si="0"/>
        <v>6</v>
      </c>
      <c r="C16" s="143" t="str">
        <f t="shared" si="1"/>
        <v>Sa</v>
      </c>
      <c r="D16" s="54" t="s">
        <v>19</v>
      </c>
      <c r="E16" s="54" t="s">
        <v>19</v>
      </c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 t="s">
        <v>19</v>
      </c>
      <c r="Q16" s="54" t="s">
        <v>19</v>
      </c>
      <c r="R16" s="54"/>
      <c r="S16" s="54"/>
      <c r="T16" s="54"/>
      <c r="U16" s="54"/>
      <c r="V16" s="54" t="s">
        <v>19</v>
      </c>
      <c r="W16" s="54"/>
      <c r="X16" s="898"/>
    </row>
    <row r="17" spans="1:24" s="1" customFormat="1" ht="16.5" customHeight="1" thickBot="1" x14ac:dyDescent="0.3">
      <c r="A17" s="100">
        <f t="shared" si="2"/>
        <v>42701</v>
      </c>
      <c r="B17" s="143">
        <f t="shared" si="0"/>
        <v>7</v>
      </c>
      <c r="C17" s="143" t="str">
        <f t="shared" si="1"/>
        <v>So</v>
      </c>
      <c r="D17" s="54" t="s">
        <v>19</v>
      </c>
      <c r="E17" s="54"/>
      <c r="F17" s="54" t="s">
        <v>19</v>
      </c>
      <c r="G17" s="54" t="s">
        <v>19</v>
      </c>
      <c r="H17" s="54" t="s">
        <v>19</v>
      </c>
      <c r="I17" s="54"/>
      <c r="J17" s="54" t="s">
        <v>19</v>
      </c>
      <c r="K17" s="54" t="s">
        <v>19</v>
      </c>
      <c r="L17" s="54" t="s">
        <v>19</v>
      </c>
      <c r="M17" s="54" t="s">
        <v>19</v>
      </c>
      <c r="N17" s="54" t="s">
        <v>19</v>
      </c>
      <c r="O17" s="54"/>
      <c r="P17" s="54"/>
      <c r="Q17" s="54"/>
      <c r="R17" s="54"/>
      <c r="S17" s="54"/>
      <c r="T17" s="54"/>
      <c r="U17" s="54"/>
      <c r="V17" s="54"/>
      <c r="W17" s="54"/>
      <c r="X17" s="992"/>
    </row>
    <row r="18" spans="1:24" s="1" customFormat="1" ht="16.5" customHeight="1" thickBot="1" x14ac:dyDescent="0.3">
      <c r="A18" s="100">
        <f t="shared" si="2"/>
        <v>42707</v>
      </c>
      <c r="B18" s="143">
        <f t="shared" si="0"/>
        <v>6</v>
      </c>
      <c r="C18" s="143" t="str">
        <f t="shared" si="1"/>
        <v>Sa</v>
      </c>
      <c r="D18" s="54" t="s">
        <v>19</v>
      </c>
      <c r="E18" s="54" t="s">
        <v>19</v>
      </c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 t="s">
        <v>19</v>
      </c>
      <c r="S18" s="54" t="s">
        <v>19</v>
      </c>
      <c r="T18" s="54"/>
      <c r="U18" s="54"/>
      <c r="V18" s="54" t="s">
        <v>19</v>
      </c>
      <c r="W18" s="54"/>
      <c r="X18" s="9"/>
    </row>
    <row r="19" spans="1:24" s="1" customFormat="1" ht="16.5" customHeight="1" thickBot="1" x14ac:dyDescent="0.3">
      <c r="A19" s="100">
        <f t="shared" si="2"/>
        <v>42708</v>
      </c>
      <c r="B19" s="143">
        <f t="shared" si="0"/>
        <v>7</v>
      </c>
      <c r="C19" s="143" t="str">
        <f t="shared" si="1"/>
        <v>So</v>
      </c>
      <c r="D19" s="54" t="s">
        <v>19</v>
      </c>
      <c r="E19" s="54"/>
      <c r="F19" s="54" t="s">
        <v>19</v>
      </c>
      <c r="G19" s="54" t="s">
        <v>19</v>
      </c>
      <c r="H19" s="54" t="s">
        <v>19</v>
      </c>
      <c r="I19" s="54"/>
      <c r="J19" s="54" t="s">
        <v>19</v>
      </c>
      <c r="K19" s="54" t="s">
        <v>19</v>
      </c>
      <c r="L19" s="54" t="s">
        <v>19</v>
      </c>
      <c r="M19" s="54" t="s">
        <v>19</v>
      </c>
      <c r="N19" s="54" t="s">
        <v>19</v>
      </c>
      <c r="O19" s="54"/>
      <c r="P19" s="54"/>
      <c r="Q19" s="54"/>
      <c r="R19" s="54"/>
      <c r="S19" s="54"/>
      <c r="T19" s="54"/>
      <c r="U19" s="54"/>
      <c r="V19" s="54"/>
      <c r="W19" s="54" t="s">
        <v>19</v>
      </c>
      <c r="X19" s="9"/>
    </row>
    <row r="20" spans="1:24" s="1" customFormat="1" ht="16.5" customHeight="1" thickBot="1" x14ac:dyDescent="0.3">
      <c r="A20" s="100">
        <f t="shared" si="2"/>
        <v>42714</v>
      </c>
      <c r="B20" s="143">
        <f t="shared" si="0"/>
        <v>6</v>
      </c>
      <c r="C20" s="143" t="str">
        <f t="shared" si="1"/>
        <v>Sa</v>
      </c>
      <c r="D20" s="54" t="s">
        <v>19</v>
      </c>
      <c r="E20" s="54" t="s">
        <v>19</v>
      </c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 t="s">
        <v>19</v>
      </c>
      <c r="Q20" s="54" t="s">
        <v>19</v>
      </c>
      <c r="R20" s="54"/>
      <c r="S20" s="54"/>
      <c r="T20" s="54"/>
      <c r="U20" s="54"/>
      <c r="V20" s="54"/>
      <c r="W20" s="54"/>
      <c r="X20" s="9"/>
    </row>
    <row r="21" spans="1:24" s="1" customFormat="1" ht="16.5" customHeight="1" thickBot="1" x14ac:dyDescent="0.3">
      <c r="A21" s="100">
        <f t="shared" si="2"/>
        <v>42715</v>
      </c>
      <c r="B21" s="143">
        <f t="shared" si="0"/>
        <v>7</v>
      </c>
      <c r="C21" s="143" t="str">
        <f t="shared" si="1"/>
        <v>So</v>
      </c>
      <c r="D21" s="54" t="s">
        <v>19</v>
      </c>
      <c r="E21" s="54"/>
      <c r="F21" s="54" t="s">
        <v>19</v>
      </c>
      <c r="G21" s="54" t="s">
        <v>19</v>
      </c>
      <c r="H21" s="54" t="s">
        <v>19</v>
      </c>
      <c r="I21" s="54" t="s">
        <v>19</v>
      </c>
      <c r="J21" s="54" t="s">
        <v>19</v>
      </c>
      <c r="K21" s="54" t="s">
        <v>19</v>
      </c>
      <c r="L21" s="54" t="s">
        <v>19</v>
      </c>
      <c r="M21" s="54" t="s">
        <v>19</v>
      </c>
      <c r="N21" s="54" t="s">
        <v>19</v>
      </c>
      <c r="O21" s="54"/>
      <c r="P21" s="54"/>
      <c r="Q21" s="54"/>
      <c r="R21" s="54"/>
      <c r="S21" s="54"/>
      <c r="T21" s="54" t="s">
        <v>19</v>
      </c>
      <c r="U21" s="54" t="s">
        <v>19</v>
      </c>
      <c r="V21" s="54"/>
      <c r="W21" s="54"/>
      <c r="X21" s="9"/>
    </row>
    <row r="22" spans="1:24" s="1" customFormat="1" ht="16.5" customHeight="1" thickBot="1" x14ac:dyDescent="0.3">
      <c r="A22" s="100">
        <f t="shared" si="2"/>
        <v>42721</v>
      </c>
      <c r="B22" s="143">
        <f t="shared" si="0"/>
        <v>6</v>
      </c>
      <c r="C22" s="143" t="str">
        <f t="shared" si="1"/>
        <v>Sa</v>
      </c>
      <c r="D22" s="54" t="s">
        <v>19</v>
      </c>
      <c r="E22" s="54" t="s">
        <v>19</v>
      </c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 t="s">
        <v>19</v>
      </c>
      <c r="S22" s="54" t="s">
        <v>19</v>
      </c>
      <c r="T22" s="54"/>
      <c r="U22" s="54"/>
      <c r="V22" s="54" t="s">
        <v>19</v>
      </c>
      <c r="W22" s="54"/>
      <c r="X22" s="9"/>
    </row>
    <row r="23" spans="1:24" s="1" customFormat="1" ht="16.5" customHeight="1" thickBot="1" x14ac:dyDescent="0.3">
      <c r="A23" s="100">
        <f t="shared" si="2"/>
        <v>42722</v>
      </c>
      <c r="B23" s="143">
        <f t="shared" si="0"/>
        <v>7</v>
      </c>
      <c r="C23" s="143" t="str">
        <f t="shared" si="1"/>
        <v>So</v>
      </c>
      <c r="D23" s="54" t="s">
        <v>19</v>
      </c>
      <c r="E23" s="54"/>
      <c r="F23" s="54"/>
      <c r="G23" s="54"/>
      <c r="H23" s="54"/>
      <c r="I23" s="54" t="s">
        <v>19</v>
      </c>
      <c r="J23" s="54" t="s">
        <v>19</v>
      </c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 t="s">
        <v>19</v>
      </c>
      <c r="X23" s="9"/>
    </row>
    <row r="24" spans="1:24" s="1" customFormat="1" ht="16.5" customHeight="1" thickBot="1" x14ac:dyDescent="0.3">
      <c r="A24" s="100">
        <f t="shared" si="2"/>
        <v>42728</v>
      </c>
      <c r="B24" s="143">
        <f t="shared" si="0"/>
        <v>6</v>
      </c>
      <c r="C24" s="143" t="str">
        <f t="shared" si="1"/>
        <v>Sa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255"/>
      <c r="Q24" s="255"/>
      <c r="R24" s="255"/>
      <c r="S24" s="255"/>
      <c r="T24" s="255"/>
      <c r="U24" s="255"/>
      <c r="V24" s="255"/>
      <c r="W24" s="255"/>
      <c r="X24" s="256" t="s">
        <v>367</v>
      </c>
    </row>
    <row r="25" spans="1:24" s="1" customFormat="1" ht="16.5" customHeight="1" thickBot="1" x14ac:dyDescent="0.3">
      <c r="A25" s="100">
        <f t="shared" si="2"/>
        <v>42729</v>
      </c>
      <c r="B25" s="143">
        <f t="shared" si="0"/>
        <v>7</v>
      </c>
      <c r="C25" s="143" t="str">
        <f t="shared" si="1"/>
        <v>So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255"/>
      <c r="Q25" s="255"/>
      <c r="R25" s="255"/>
      <c r="S25" s="255"/>
      <c r="T25" s="255"/>
      <c r="U25" s="255"/>
      <c r="V25" s="255"/>
      <c r="W25" s="255"/>
      <c r="X25" s="256"/>
    </row>
    <row r="26" spans="1:24" s="1" customFormat="1" ht="16.5" customHeight="1" thickBot="1" x14ac:dyDescent="0.3">
      <c r="A26" s="100">
        <f t="shared" si="2"/>
        <v>42735</v>
      </c>
      <c r="B26" s="143">
        <f t="shared" si="0"/>
        <v>6</v>
      </c>
      <c r="C26" s="143" t="str">
        <f t="shared" si="1"/>
        <v>Sa</v>
      </c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255"/>
      <c r="Q26" s="255"/>
      <c r="R26" s="255"/>
      <c r="S26" s="255"/>
      <c r="T26" s="255"/>
      <c r="U26" s="255"/>
      <c r="V26" s="255"/>
      <c r="W26" s="255"/>
      <c r="X26" s="256"/>
    </row>
    <row r="27" spans="1:24" s="1" customFormat="1" ht="16.5" customHeight="1" thickBot="1" x14ac:dyDescent="0.3">
      <c r="A27" s="100">
        <f t="shared" si="2"/>
        <v>42736</v>
      </c>
      <c r="B27" s="143">
        <f t="shared" si="0"/>
        <v>7</v>
      </c>
      <c r="C27" s="143" t="str">
        <f t="shared" si="1"/>
        <v>So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255"/>
      <c r="Q27" s="255"/>
      <c r="R27" s="255"/>
      <c r="S27" s="255"/>
      <c r="T27" s="255"/>
      <c r="U27" s="255"/>
      <c r="V27" s="255"/>
      <c r="W27" s="255"/>
      <c r="X27" s="256"/>
    </row>
    <row r="28" spans="1:24" s="1" customFormat="1" ht="16.5" customHeight="1" thickBot="1" x14ac:dyDescent="0.3">
      <c r="A28" s="100">
        <f t="shared" si="2"/>
        <v>42742</v>
      </c>
      <c r="B28" s="143">
        <f t="shared" si="0"/>
        <v>6</v>
      </c>
      <c r="C28" s="143" t="str">
        <f t="shared" si="1"/>
        <v>Sa</v>
      </c>
      <c r="D28" s="54" t="s">
        <v>19</v>
      </c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255"/>
      <c r="Q28" s="255"/>
      <c r="R28" s="255"/>
      <c r="S28" s="255"/>
      <c r="T28" s="255"/>
      <c r="U28" s="255"/>
      <c r="V28" s="255"/>
      <c r="W28" s="255"/>
      <c r="X28" s="256"/>
    </row>
    <row r="29" spans="1:24" s="1" customFormat="1" ht="16.5" customHeight="1" thickBot="1" x14ac:dyDescent="0.3">
      <c r="A29" s="100">
        <f t="shared" si="2"/>
        <v>42743</v>
      </c>
      <c r="B29" s="143">
        <f t="shared" si="0"/>
        <v>7</v>
      </c>
      <c r="C29" s="143" t="str">
        <f t="shared" si="1"/>
        <v>So</v>
      </c>
      <c r="D29" s="54" t="s">
        <v>19</v>
      </c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255"/>
      <c r="Q29" s="255"/>
      <c r="R29" s="255"/>
      <c r="S29" s="255"/>
      <c r="T29" s="255"/>
      <c r="U29" s="255"/>
      <c r="V29" s="255"/>
      <c r="W29" s="255"/>
      <c r="X29" s="256"/>
    </row>
    <row r="30" spans="1:24" s="1" customFormat="1" ht="16.5" customHeight="1" thickBot="1" x14ac:dyDescent="0.3">
      <c r="A30" s="100">
        <f t="shared" si="2"/>
        <v>42749</v>
      </c>
      <c r="B30" s="143">
        <f t="shared" si="0"/>
        <v>6</v>
      </c>
      <c r="C30" s="143" t="str">
        <f t="shared" si="1"/>
        <v>Sa</v>
      </c>
      <c r="D30" s="259" t="s">
        <v>579</v>
      </c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 t="s">
        <v>19</v>
      </c>
      <c r="S30" s="54" t="s">
        <v>19</v>
      </c>
      <c r="T30" s="54"/>
      <c r="U30" s="54"/>
      <c r="V30" s="54" t="s">
        <v>19</v>
      </c>
      <c r="W30" s="54"/>
      <c r="X30" s="9"/>
    </row>
    <row r="31" spans="1:24" s="1" customFormat="1" ht="16.5" customHeight="1" thickBot="1" x14ac:dyDescent="0.3">
      <c r="A31" s="100">
        <f t="shared" si="2"/>
        <v>42750</v>
      </c>
      <c r="B31" s="143">
        <f t="shared" si="0"/>
        <v>7</v>
      </c>
      <c r="C31" s="143" t="str">
        <f t="shared" si="1"/>
        <v>So</v>
      </c>
      <c r="D31" s="259" t="s">
        <v>579</v>
      </c>
      <c r="E31" s="54"/>
      <c r="F31" s="54" t="s">
        <v>19</v>
      </c>
      <c r="G31" s="54" t="s">
        <v>19</v>
      </c>
      <c r="H31" s="54" t="s">
        <v>19</v>
      </c>
      <c r="I31" s="54"/>
      <c r="J31" s="54"/>
      <c r="K31" s="54" t="s">
        <v>19</v>
      </c>
      <c r="L31" s="54" t="s">
        <v>19</v>
      </c>
      <c r="M31" s="54" t="s">
        <v>19</v>
      </c>
      <c r="N31" s="54" t="s">
        <v>19</v>
      </c>
      <c r="O31" s="54"/>
      <c r="P31" s="54"/>
      <c r="Q31" s="54"/>
      <c r="R31" s="54"/>
      <c r="S31" s="54"/>
      <c r="T31" s="54" t="s">
        <v>19</v>
      </c>
      <c r="U31" s="54" t="s">
        <v>19</v>
      </c>
      <c r="V31" s="54"/>
      <c r="W31" s="54" t="s">
        <v>19</v>
      </c>
      <c r="X31" s="9"/>
    </row>
    <row r="32" spans="1:24" s="1" customFormat="1" ht="16.5" customHeight="1" thickBot="1" x14ac:dyDescent="0.3">
      <c r="A32" s="100">
        <f t="shared" si="2"/>
        <v>42756</v>
      </c>
      <c r="B32" s="143">
        <f t="shared" si="0"/>
        <v>6</v>
      </c>
      <c r="C32" s="143" t="str">
        <f t="shared" si="1"/>
        <v>Sa</v>
      </c>
      <c r="D32" s="54" t="s">
        <v>19</v>
      </c>
      <c r="E32" s="54" t="s">
        <v>19</v>
      </c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 t="s">
        <v>19</v>
      </c>
      <c r="Q32" s="54" t="s">
        <v>19</v>
      </c>
      <c r="R32" s="54"/>
      <c r="S32" s="54"/>
      <c r="T32" s="54"/>
      <c r="U32" s="54"/>
      <c r="V32" s="54" t="s">
        <v>19</v>
      </c>
      <c r="W32" s="54"/>
      <c r="X32" s="9"/>
    </row>
    <row r="33" spans="1:27" s="1" customFormat="1" ht="16.5" customHeight="1" thickBot="1" x14ac:dyDescent="0.3">
      <c r="A33" s="100">
        <f t="shared" si="2"/>
        <v>42757</v>
      </c>
      <c r="B33" s="143">
        <f t="shared" si="0"/>
        <v>7</v>
      </c>
      <c r="C33" s="143" t="str">
        <f t="shared" si="1"/>
        <v>So</v>
      </c>
      <c r="D33" s="54" t="s">
        <v>19</v>
      </c>
      <c r="E33" s="54"/>
      <c r="F33" s="54" t="s">
        <v>19</v>
      </c>
      <c r="G33" s="54" t="s">
        <v>19</v>
      </c>
      <c r="H33" s="54" t="s">
        <v>19</v>
      </c>
      <c r="I33" s="54" t="s">
        <v>19</v>
      </c>
      <c r="J33" s="54" t="s">
        <v>19</v>
      </c>
      <c r="K33" s="54" t="s">
        <v>19</v>
      </c>
      <c r="L33" s="54" t="s">
        <v>19</v>
      </c>
      <c r="M33" s="54" t="s">
        <v>19</v>
      </c>
      <c r="N33" s="54" t="s">
        <v>19</v>
      </c>
      <c r="O33" s="54"/>
      <c r="P33" s="54"/>
      <c r="Q33" s="54"/>
      <c r="R33" s="54"/>
      <c r="S33" s="54"/>
      <c r="T33" s="54"/>
      <c r="U33" s="54"/>
      <c r="V33" s="54"/>
      <c r="W33" s="54" t="s">
        <v>19</v>
      </c>
      <c r="X33" s="9"/>
    </row>
    <row r="34" spans="1:27" s="1" customFormat="1" ht="16.5" customHeight="1" thickBot="1" x14ac:dyDescent="0.3">
      <c r="A34" s="100">
        <f t="shared" si="2"/>
        <v>42763</v>
      </c>
      <c r="B34" s="143">
        <f t="shared" si="0"/>
        <v>6</v>
      </c>
      <c r="C34" s="143" t="str">
        <f t="shared" si="1"/>
        <v>Sa</v>
      </c>
      <c r="D34" s="54" t="s">
        <v>19</v>
      </c>
      <c r="E34" s="54" t="s">
        <v>19</v>
      </c>
      <c r="F34" s="54"/>
      <c r="G34" s="54"/>
      <c r="H34" s="54"/>
      <c r="I34" s="54"/>
      <c r="J34" s="54"/>
      <c r="K34" s="54"/>
      <c r="L34" s="54"/>
      <c r="M34" s="54"/>
      <c r="N34" s="54"/>
      <c r="O34" s="1257" t="s">
        <v>140</v>
      </c>
      <c r="P34" s="54"/>
      <c r="Q34" s="54"/>
      <c r="R34" s="54" t="s">
        <v>19</v>
      </c>
      <c r="S34" s="54" t="s">
        <v>19</v>
      </c>
      <c r="T34" s="54"/>
      <c r="U34" s="54"/>
      <c r="V34" s="54" t="s">
        <v>19</v>
      </c>
      <c r="W34" s="54"/>
      <c r="X34" s="9"/>
    </row>
    <row r="35" spans="1:27" s="1" customFormat="1" ht="16.5" customHeight="1" thickBot="1" x14ac:dyDescent="0.3">
      <c r="A35" s="100">
        <f t="shared" si="2"/>
        <v>42764</v>
      </c>
      <c r="B35" s="143">
        <f t="shared" si="0"/>
        <v>7</v>
      </c>
      <c r="C35" s="143" t="str">
        <f t="shared" si="1"/>
        <v>So</v>
      </c>
      <c r="D35" s="54" t="s">
        <v>19</v>
      </c>
      <c r="E35" s="54"/>
      <c r="F35" s="54" t="s">
        <v>19</v>
      </c>
      <c r="G35" s="54" t="s">
        <v>19</v>
      </c>
      <c r="H35" s="54" t="s">
        <v>19</v>
      </c>
      <c r="I35" s="54" t="s">
        <v>19</v>
      </c>
      <c r="J35" s="54" t="s">
        <v>19</v>
      </c>
      <c r="K35" s="54" t="s">
        <v>19</v>
      </c>
      <c r="L35" s="54" t="s">
        <v>19</v>
      </c>
      <c r="M35" s="54" t="s">
        <v>19</v>
      </c>
      <c r="N35" s="54" t="s">
        <v>19</v>
      </c>
      <c r="O35" s="1258"/>
      <c r="P35" s="54"/>
      <c r="Q35" s="54"/>
      <c r="R35" s="54"/>
      <c r="S35" s="54"/>
      <c r="T35" s="54" t="s">
        <v>19</v>
      </c>
      <c r="U35" s="54" t="s">
        <v>19</v>
      </c>
      <c r="V35" s="54"/>
      <c r="W35" s="54" t="s">
        <v>19</v>
      </c>
      <c r="X35" s="9"/>
    </row>
    <row r="36" spans="1:27" s="1" customFormat="1" ht="16.5" customHeight="1" thickBot="1" x14ac:dyDescent="0.3">
      <c r="A36" s="100">
        <f t="shared" si="2"/>
        <v>42770</v>
      </c>
      <c r="B36" s="143">
        <f t="shared" si="0"/>
        <v>6</v>
      </c>
      <c r="C36" s="143" t="str">
        <f t="shared" si="1"/>
        <v>Sa</v>
      </c>
      <c r="D36" s="113" t="s">
        <v>600</v>
      </c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 t="s">
        <v>19</v>
      </c>
      <c r="S36" s="54" t="s">
        <v>19</v>
      </c>
      <c r="T36" s="54"/>
      <c r="U36" s="54"/>
      <c r="V36" s="54" t="s">
        <v>19</v>
      </c>
      <c r="W36" s="54"/>
      <c r="X36" s="9"/>
    </row>
    <row r="37" spans="1:27" s="1" customFormat="1" ht="16.5" customHeight="1" thickBot="1" x14ac:dyDescent="0.3">
      <c r="A37" s="100">
        <f t="shared" si="2"/>
        <v>42771</v>
      </c>
      <c r="B37" s="143">
        <f t="shared" si="0"/>
        <v>7</v>
      </c>
      <c r="C37" s="143" t="str">
        <f t="shared" si="1"/>
        <v>So</v>
      </c>
      <c r="D37" s="113" t="s">
        <v>600</v>
      </c>
      <c r="E37" s="54"/>
      <c r="F37" s="54" t="s">
        <v>19</v>
      </c>
      <c r="G37" s="54" t="s">
        <v>19</v>
      </c>
      <c r="H37" s="54" t="s">
        <v>19</v>
      </c>
      <c r="I37" s="54" t="s">
        <v>19</v>
      </c>
      <c r="J37" s="54"/>
      <c r="K37" s="54" t="s">
        <v>19</v>
      </c>
      <c r="L37" s="54" t="s">
        <v>19</v>
      </c>
      <c r="M37" s="54" t="s">
        <v>19</v>
      </c>
      <c r="N37" s="54" t="s">
        <v>19</v>
      </c>
      <c r="O37" s="54"/>
      <c r="P37" s="54"/>
      <c r="Q37" s="54"/>
      <c r="R37" s="54"/>
      <c r="S37" s="54"/>
      <c r="T37" s="54" t="s">
        <v>19</v>
      </c>
      <c r="U37" s="54" t="s">
        <v>19</v>
      </c>
      <c r="V37" s="54"/>
      <c r="W37" s="54" t="s">
        <v>19</v>
      </c>
      <c r="X37" s="9"/>
    </row>
    <row r="38" spans="1:27" s="1" customFormat="1" ht="16.5" customHeight="1" thickBot="1" x14ac:dyDescent="0.3">
      <c r="A38" s="100">
        <f t="shared" si="2"/>
        <v>42777</v>
      </c>
      <c r="B38" s="143">
        <f t="shared" si="0"/>
        <v>6</v>
      </c>
      <c r="C38" s="143" t="str">
        <f t="shared" si="1"/>
        <v>Sa</v>
      </c>
      <c r="D38" s="54" t="s">
        <v>19</v>
      </c>
      <c r="E38" s="54"/>
      <c r="F38" s="54"/>
      <c r="G38" s="54"/>
      <c r="H38" s="54"/>
      <c r="I38" s="54"/>
      <c r="J38" s="54"/>
      <c r="K38" s="54"/>
      <c r="L38" s="54"/>
      <c r="M38" s="1279" t="s">
        <v>643</v>
      </c>
      <c r="N38" s="1280"/>
      <c r="O38" s="54"/>
      <c r="P38" s="1245" t="s">
        <v>140</v>
      </c>
      <c r="Q38" s="1259"/>
      <c r="R38" s="54"/>
      <c r="S38" s="54"/>
      <c r="T38" s="54"/>
      <c r="U38" s="54"/>
      <c r="V38" s="54"/>
      <c r="W38" s="54"/>
      <c r="X38" s="1244" t="s">
        <v>645</v>
      </c>
    </row>
    <row r="39" spans="1:27" s="1" customFormat="1" ht="16.5" customHeight="1" thickBot="1" x14ac:dyDescent="0.3">
      <c r="A39" s="100">
        <f t="shared" si="2"/>
        <v>42778</v>
      </c>
      <c r="B39" s="143">
        <f t="shared" si="0"/>
        <v>7</v>
      </c>
      <c r="C39" s="143" t="str">
        <f t="shared" si="1"/>
        <v>So</v>
      </c>
      <c r="D39" s="54" t="s">
        <v>19</v>
      </c>
      <c r="E39" s="54"/>
      <c r="F39" s="54"/>
      <c r="G39" s="54"/>
      <c r="H39" s="54"/>
      <c r="I39" s="54"/>
      <c r="J39" s="54"/>
      <c r="K39" s="54"/>
      <c r="L39" s="54"/>
      <c r="M39" s="1281"/>
      <c r="N39" s="1282"/>
      <c r="O39" s="54"/>
      <c r="P39" s="1260"/>
      <c r="Q39" s="1261"/>
      <c r="R39" s="54"/>
      <c r="S39" s="54"/>
      <c r="T39" s="54"/>
      <c r="U39" s="54"/>
      <c r="V39" s="54"/>
      <c r="W39" s="54"/>
      <c r="X39" s="959"/>
    </row>
    <row r="40" spans="1:27" s="1" customFormat="1" ht="16.5" customHeight="1" thickBot="1" x14ac:dyDescent="0.3">
      <c r="A40" s="100">
        <f t="shared" si="2"/>
        <v>42784</v>
      </c>
      <c r="B40" s="143">
        <f t="shared" si="0"/>
        <v>6</v>
      </c>
      <c r="C40" s="143" t="str">
        <f t="shared" si="1"/>
        <v>Sa</v>
      </c>
      <c r="D40" s="54" t="s">
        <v>19</v>
      </c>
      <c r="E40" s="54" t="s">
        <v>163</v>
      </c>
      <c r="F40" s="54"/>
      <c r="G40" s="54"/>
      <c r="H40" s="54"/>
      <c r="I40" s="54"/>
      <c r="J40" s="54" t="s">
        <v>163</v>
      </c>
      <c r="K40" s="54"/>
      <c r="L40" s="54"/>
      <c r="M40" s="1289" t="s">
        <v>644</v>
      </c>
      <c r="N40" s="1290"/>
      <c r="O40" s="1273" t="s">
        <v>22</v>
      </c>
      <c r="P40" s="54"/>
      <c r="Q40" s="54"/>
      <c r="R40" s="54"/>
      <c r="S40" s="54"/>
      <c r="T40" s="1245" t="s">
        <v>140</v>
      </c>
      <c r="U40" s="1259"/>
      <c r="V40" s="54"/>
      <c r="W40" s="54"/>
      <c r="X40" s="9"/>
    </row>
    <row r="41" spans="1:27" s="1" customFormat="1" ht="16.5" customHeight="1" thickBot="1" x14ac:dyDescent="0.3">
      <c r="A41" s="100">
        <f t="shared" si="2"/>
        <v>42785</v>
      </c>
      <c r="B41" s="143">
        <f t="shared" si="0"/>
        <v>7</v>
      </c>
      <c r="C41" s="143" t="str">
        <f t="shared" si="1"/>
        <v>So</v>
      </c>
      <c r="D41" s="54" t="s">
        <v>19</v>
      </c>
      <c r="E41" s="54" t="s">
        <v>163</v>
      </c>
      <c r="F41" s="54"/>
      <c r="G41" s="54"/>
      <c r="H41" s="54"/>
      <c r="I41" s="54" t="s">
        <v>19</v>
      </c>
      <c r="J41" s="54" t="s">
        <v>163</v>
      </c>
      <c r="K41" s="54"/>
      <c r="L41" s="54"/>
      <c r="M41" s="1291"/>
      <c r="N41" s="1292"/>
      <c r="O41" s="1274"/>
      <c r="P41" s="54"/>
      <c r="Q41" s="54"/>
      <c r="R41" s="54"/>
      <c r="S41" s="54"/>
      <c r="T41" s="1260"/>
      <c r="U41" s="1261"/>
      <c r="V41" s="54"/>
      <c r="W41" s="54"/>
      <c r="X41" s="9"/>
    </row>
    <row r="42" spans="1:27" s="1" customFormat="1" ht="16.5" customHeight="1" thickBot="1" x14ac:dyDescent="0.3">
      <c r="A42" s="100">
        <f t="shared" si="2"/>
        <v>42791</v>
      </c>
      <c r="B42" s="143">
        <f t="shared" si="0"/>
        <v>6</v>
      </c>
      <c r="C42" s="143" t="str">
        <f t="shared" si="1"/>
        <v>Sa</v>
      </c>
      <c r="D42" s="54" t="s">
        <v>19</v>
      </c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148"/>
      <c r="Q42" s="148"/>
      <c r="R42" s="148"/>
      <c r="S42" s="148"/>
      <c r="T42" s="148"/>
      <c r="U42" s="148"/>
      <c r="V42" s="148"/>
      <c r="W42" s="148"/>
      <c r="X42" s="222" t="s">
        <v>208</v>
      </c>
    </row>
    <row r="43" spans="1:27" s="1" customFormat="1" ht="16.5" customHeight="1" thickBot="1" x14ac:dyDescent="0.3">
      <c r="A43" s="100">
        <f t="shared" si="2"/>
        <v>42792</v>
      </c>
      <c r="B43" s="143">
        <f t="shared" si="0"/>
        <v>7</v>
      </c>
      <c r="C43" s="143" t="str">
        <f t="shared" si="1"/>
        <v>So</v>
      </c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148"/>
      <c r="Q43" s="148"/>
      <c r="R43" s="148"/>
      <c r="S43" s="148"/>
      <c r="T43" s="148"/>
      <c r="U43" s="148"/>
      <c r="V43" s="148"/>
      <c r="W43" s="148"/>
      <c r="X43" s="222"/>
    </row>
    <row r="44" spans="1:27" s="1" customFormat="1" ht="16.5" customHeight="1" thickBot="1" x14ac:dyDescent="0.3">
      <c r="A44" s="100">
        <f t="shared" si="2"/>
        <v>42798</v>
      </c>
      <c r="B44" s="143">
        <f t="shared" si="0"/>
        <v>6</v>
      </c>
      <c r="C44" s="158" t="str">
        <f t="shared" si="1"/>
        <v>Sa</v>
      </c>
      <c r="D44" s="54"/>
      <c r="E44" s="54"/>
      <c r="F44" s="54"/>
      <c r="G44" s="54"/>
      <c r="H44" s="54"/>
      <c r="I44" s="54" t="s">
        <v>22</v>
      </c>
      <c r="J44" s="54"/>
      <c r="K44" s="54"/>
      <c r="L44" s="54"/>
      <c r="M44" s="54"/>
      <c r="N44" s="54"/>
      <c r="O44" s="54"/>
      <c r="P44" s="148"/>
      <c r="Q44" s="148"/>
      <c r="R44" s="148"/>
      <c r="S44" s="148"/>
      <c r="T44" s="148"/>
      <c r="U44" s="148"/>
      <c r="V44" s="148"/>
      <c r="W44" s="152"/>
      <c r="X44" s="1271" t="s">
        <v>639</v>
      </c>
      <c r="AA44" s="1" t="s">
        <v>23</v>
      </c>
    </row>
    <row r="45" spans="1:27" s="1" customFormat="1" ht="16.5" customHeight="1" thickBot="1" x14ac:dyDescent="0.3">
      <c r="A45" s="100">
        <f t="shared" si="2"/>
        <v>42799</v>
      </c>
      <c r="B45" s="143">
        <f t="shared" si="0"/>
        <v>7</v>
      </c>
      <c r="C45" s="158" t="str">
        <f t="shared" si="1"/>
        <v>So</v>
      </c>
      <c r="D45" s="54"/>
      <c r="E45" s="54"/>
      <c r="F45" s="54"/>
      <c r="G45" s="54"/>
      <c r="H45" s="54"/>
      <c r="I45" s="54" t="s">
        <v>22</v>
      </c>
      <c r="J45" s="54"/>
      <c r="K45" s="54"/>
      <c r="L45" s="54"/>
      <c r="M45" s="54"/>
      <c r="N45" s="54"/>
      <c r="O45" s="54"/>
      <c r="P45" s="148"/>
      <c r="Q45" s="148"/>
      <c r="R45" s="148"/>
      <c r="S45" s="148"/>
      <c r="T45" s="148"/>
      <c r="U45" s="148"/>
      <c r="V45" s="148"/>
      <c r="W45" s="152"/>
      <c r="X45" s="1272"/>
    </row>
    <row r="46" spans="1:27" s="1" customFormat="1" ht="16.5" customHeight="1" thickBot="1" x14ac:dyDescent="0.3">
      <c r="A46" s="100">
        <f t="shared" si="2"/>
        <v>42805</v>
      </c>
      <c r="B46" s="143">
        <f t="shared" si="0"/>
        <v>6</v>
      </c>
      <c r="C46" s="143" t="str">
        <f t="shared" si="1"/>
        <v>Sa</v>
      </c>
      <c r="D46" s="54" t="s">
        <v>22</v>
      </c>
      <c r="E46" s="54"/>
      <c r="F46" s="54"/>
      <c r="G46" s="54"/>
      <c r="H46" s="54"/>
      <c r="I46" s="54"/>
      <c r="J46" s="54"/>
      <c r="K46" s="54"/>
      <c r="L46" s="54"/>
      <c r="M46" s="1289" t="s">
        <v>512</v>
      </c>
      <c r="N46" s="1290"/>
      <c r="O46" s="54"/>
      <c r="P46" s="54"/>
      <c r="Q46" s="54"/>
      <c r="R46" s="1245" t="s">
        <v>140</v>
      </c>
      <c r="S46" s="1259"/>
      <c r="T46" s="54"/>
      <c r="U46" s="54"/>
      <c r="V46" s="54"/>
      <c r="W46" s="54"/>
      <c r="X46" s="1271" t="s">
        <v>640</v>
      </c>
    </row>
    <row r="47" spans="1:27" s="1" customFormat="1" ht="16.5" customHeight="1" thickBot="1" x14ac:dyDescent="0.3">
      <c r="A47" s="100">
        <f t="shared" si="2"/>
        <v>42806</v>
      </c>
      <c r="B47" s="143">
        <f t="shared" si="0"/>
        <v>7</v>
      </c>
      <c r="C47" s="143" t="str">
        <f t="shared" si="1"/>
        <v>So</v>
      </c>
      <c r="D47" s="54" t="s">
        <v>22</v>
      </c>
      <c r="E47" s="54"/>
      <c r="F47" s="54"/>
      <c r="G47" s="54"/>
      <c r="H47" s="54"/>
      <c r="I47" s="54"/>
      <c r="J47" s="54"/>
      <c r="K47" s="54"/>
      <c r="L47" s="54"/>
      <c r="M47" s="1291"/>
      <c r="N47" s="1292"/>
      <c r="O47" s="54"/>
      <c r="P47" s="54"/>
      <c r="Q47" s="54"/>
      <c r="R47" s="1260"/>
      <c r="S47" s="1261"/>
      <c r="T47" s="54"/>
      <c r="U47" s="54"/>
      <c r="V47" s="54"/>
      <c r="W47" s="54"/>
      <c r="X47" s="1272"/>
    </row>
    <row r="48" spans="1:27" s="1" customFormat="1" ht="16.5" customHeight="1" thickBot="1" x14ac:dyDescent="0.3">
      <c r="A48" s="100">
        <f t="shared" si="2"/>
        <v>42812</v>
      </c>
      <c r="B48" s="143">
        <f t="shared" si="0"/>
        <v>6</v>
      </c>
      <c r="C48" s="143" t="str">
        <f t="shared" si="1"/>
        <v>Sa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1275" t="s">
        <v>22</v>
      </c>
      <c r="U48" s="1276"/>
      <c r="V48" s="54"/>
      <c r="W48" s="54"/>
      <c r="X48" s="1244" t="s">
        <v>652</v>
      </c>
    </row>
    <row r="49" spans="1:24" s="1" customFormat="1" ht="16.5" customHeight="1" thickBot="1" x14ac:dyDescent="0.3">
      <c r="A49" s="100">
        <f t="shared" si="2"/>
        <v>42813</v>
      </c>
      <c r="B49" s="143">
        <f t="shared" si="0"/>
        <v>7</v>
      </c>
      <c r="C49" s="143" t="str">
        <f t="shared" si="1"/>
        <v>So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1277"/>
      <c r="U49" s="1278"/>
      <c r="V49" s="54"/>
      <c r="W49" s="54"/>
      <c r="X49" s="959"/>
    </row>
    <row r="50" spans="1:24" s="1" customFormat="1" ht="16.5" customHeight="1" thickBot="1" x14ac:dyDescent="0.3">
      <c r="A50" s="100">
        <f t="shared" si="2"/>
        <v>42819</v>
      </c>
      <c r="B50" s="143">
        <f t="shared" si="0"/>
        <v>6</v>
      </c>
      <c r="C50" s="143" t="str">
        <f t="shared" si="1"/>
        <v>Sa</v>
      </c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1275" t="s">
        <v>22</v>
      </c>
      <c r="Q50" s="1276"/>
      <c r="R50" s="54"/>
      <c r="S50" s="54"/>
      <c r="T50" s="54"/>
      <c r="U50" s="54"/>
      <c r="V50" s="54"/>
      <c r="W50" s="54"/>
      <c r="X50" s="1244" t="s">
        <v>653</v>
      </c>
    </row>
    <row r="51" spans="1:24" s="1" customFormat="1" ht="16.5" customHeight="1" thickBot="1" x14ac:dyDescent="0.3">
      <c r="A51" s="100">
        <f t="shared" si="2"/>
        <v>42820</v>
      </c>
      <c r="B51" s="143">
        <f t="shared" si="0"/>
        <v>7</v>
      </c>
      <c r="C51" s="143" t="str">
        <f t="shared" si="1"/>
        <v>So</v>
      </c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1277"/>
      <c r="Q51" s="1278"/>
      <c r="R51" s="54"/>
      <c r="S51" s="54"/>
      <c r="T51" s="54"/>
      <c r="U51" s="54"/>
      <c r="V51" s="54"/>
      <c r="W51" s="54"/>
      <c r="X51" s="959"/>
    </row>
    <row r="52" spans="1:24" s="1" customFormat="1" ht="16.5" customHeight="1" thickBot="1" x14ac:dyDescent="0.3">
      <c r="A52" s="100">
        <f t="shared" si="2"/>
        <v>42826</v>
      </c>
      <c r="B52" s="143">
        <f t="shared" si="0"/>
        <v>6</v>
      </c>
      <c r="C52" s="143" t="str">
        <f t="shared" si="1"/>
        <v>Sa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1275" t="s">
        <v>22</v>
      </c>
      <c r="S52" s="1276"/>
      <c r="T52" s="54"/>
      <c r="U52" s="54"/>
      <c r="V52" s="54"/>
      <c r="W52" s="54"/>
      <c r="X52" s="1244" t="s">
        <v>654</v>
      </c>
    </row>
    <row r="53" spans="1:24" s="1" customFormat="1" ht="16.5" customHeight="1" thickBot="1" x14ac:dyDescent="0.3">
      <c r="A53" s="100">
        <f t="shared" si="2"/>
        <v>42827</v>
      </c>
      <c r="B53" s="143">
        <f t="shared" si="0"/>
        <v>7</v>
      </c>
      <c r="C53" s="143" t="str">
        <f t="shared" si="1"/>
        <v>So</v>
      </c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1277"/>
      <c r="S53" s="1278"/>
      <c r="T53" s="54"/>
      <c r="U53" s="54"/>
      <c r="V53" s="54"/>
      <c r="W53" s="54"/>
      <c r="X53" s="959"/>
    </row>
    <row r="54" spans="1:24" s="1" customFormat="1" ht="16.5" customHeight="1" thickBot="1" x14ac:dyDescent="0.3">
      <c r="A54" s="100">
        <f t="shared" si="2"/>
        <v>42833</v>
      </c>
      <c r="B54" s="143">
        <f t="shared" si="0"/>
        <v>6</v>
      </c>
      <c r="C54" s="158" t="str">
        <f t="shared" si="1"/>
        <v>Sa</v>
      </c>
      <c r="D54" s="54"/>
      <c r="E54" s="54"/>
      <c r="F54" s="54"/>
      <c r="G54" s="54"/>
      <c r="H54" s="54"/>
      <c r="I54" s="54"/>
      <c r="J54" s="54"/>
      <c r="K54" s="54"/>
      <c r="L54" s="54"/>
      <c r="M54" s="1283" t="s">
        <v>641</v>
      </c>
      <c r="N54" s="1284"/>
      <c r="O54" s="1285"/>
      <c r="P54" s="54"/>
      <c r="Q54" s="54"/>
      <c r="R54" s="54"/>
      <c r="S54" s="54"/>
      <c r="T54" s="54"/>
      <c r="U54" s="54"/>
      <c r="V54" s="54"/>
      <c r="W54" s="54"/>
      <c r="X54" s="1269" t="s">
        <v>651</v>
      </c>
    </row>
    <row r="55" spans="1:24" s="1" customFormat="1" ht="16.5" customHeight="1" thickBot="1" x14ac:dyDescent="0.3">
      <c r="A55" s="100">
        <f t="shared" si="2"/>
        <v>42834</v>
      </c>
      <c r="B55" s="143">
        <f t="shared" si="0"/>
        <v>7</v>
      </c>
      <c r="C55" s="143" t="str">
        <f t="shared" si="1"/>
        <v>So</v>
      </c>
      <c r="D55" s="54"/>
      <c r="E55" s="54"/>
      <c r="F55" s="54"/>
      <c r="G55" s="54"/>
      <c r="H55" s="54"/>
      <c r="I55" s="54"/>
      <c r="J55" s="54"/>
      <c r="K55" s="54"/>
      <c r="L55" s="54"/>
      <c r="M55" s="1286"/>
      <c r="N55" s="1287"/>
      <c r="O55" s="1288"/>
      <c r="P55" s="54"/>
      <c r="Q55" s="54"/>
      <c r="R55" s="54"/>
      <c r="S55" s="54"/>
      <c r="T55" s="54"/>
      <c r="U55" s="54"/>
      <c r="V55" s="54"/>
      <c r="W55" s="54"/>
      <c r="X55" s="1270"/>
    </row>
    <row r="56" spans="1:24" s="1" customFormat="1" ht="15.75" x14ac:dyDescent="0.25">
      <c r="A56" s="20"/>
      <c r="B56" s="20"/>
      <c r="C56" s="20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63"/>
      <c r="P56" s="15"/>
      <c r="Q56" s="15"/>
      <c r="R56" s="15"/>
      <c r="S56" s="15"/>
      <c r="T56" s="15"/>
      <c r="U56" s="15"/>
      <c r="V56" s="15"/>
      <c r="W56" s="15"/>
      <c r="X56" s="18"/>
    </row>
    <row r="57" spans="1:24" s="1" customFormat="1" ht="15.75" x14ac:dyDescent="0.25">
      <c r="A57" s="20"/>
      <c r="B57" s="20"/>
      <c r="C57" s="20"/>
      <c r="D57" s="15"/>
      <c r="E57" s="15"/>
      <c r="F57" s="15"/>
      <c r="G57" s="15"/>
      <c r="H57" s="15"/>
      <c r="I57" s="15"/>
      <c r="J57" s="15"/>
      <c r="K57" s="15"/>
      <c r="L57" s="15"/>
      <c r="M57" s="14"/>
      <c r="N57" s="16"/>
      <c r="O57" s="63"/>
      <c r="P57" s="15"/>
      <c r="Q57" s="15"/>
      <c r="R57" s="15"/>
      <c r="S57" s="15"/>
      <c r="T57" s="16"/>
      <c r="U57" s="16"/>
      <c r="V57" s="15"/>
      <c r="W57" s="15"/>
      <c r="X57" s="18"/>
    </row>
    <row r="58" spans="1:24" s="1" customFormat="1" ht="15.75" x14ac:dyDescent="0.25">
      <c r="A58" s="20"/>
      <c r="B58" s="20"/>
      <c r="C58" s="20"/>
      <c r="D58" s="15"/>
      <c r="E58" s="15"/>
      <c r="F58" s="15"/>
      <c r="G58" s="15"/>
      <c r="H58" s="15"/>
      <c r="I58" s="15"/>
      <c r="J58" s="15"/>
      <c r="K58" s="15"/>
      <c r="L58" s="15"/>
      <c r="M58" s="14"/>
      <c r="N58" s="16"/>
      <c r="O58" s="63"/>
      <c r="P58" s="15"/>
      <c r="Q58" s="15"/>
      <c r="R58" s="15"/>
      <c r="S58" s="15"/>
      <c r="T58" s="16"/>
      <c r="U58" s="16"/>
      <c r="V58" s="15"/>
      <c r="W58" s="15"/>
      <c r="X58" s="18"/>
    </row>
    <row r="59" spans="1:24" s="1" customFormat="1" ht="12" x14ac:dyDescent="0.2">
      <c r="A59" s="20"/>
      <c r="B59" s="20"/>
      <c r="C59" s="20"/>
      <c r="D59" s="15"/>
      <c r="E59" s="15"/>
      <c r="F59" s="15"/>
      <c r="G59" s="15"/>
      <c r="H59" s="15"/>
      <c r="I59" s="15"/>
      <c r="J59" s="15"/>
      <c r="K59" s="15"/>
      <c r="L59" s="15"/>
      <c r="M59" s="14"/>
      <c r="N59" s="16"/>
      <c r="O59" s="15"/>
      <c r="P59" s="15"/>
      <c r="Q59" s="15"/>
      <c r="R59" s="15"/>
      <c r="S59" s="15"/>
      <c r="T59" s="16"/>
      <c r="U59" s="16"/>
      <c r="V59" s="15"/>
      <c r="W59" s="15"/>
      <c r="X59" s="18"/>
    </row>
    <row r="60" spans="1:24" s="1" customFormat="1" ht="12" x14ac:dyDescent="0.2">
      <c r="A60" s="20"/>
      <c r="B60" s="20"/>
      <c r="C60" s="20"/>
      <c r="D60" s="15"/>
      <c r="E60" s="15"/>
      <c r="F60" s="15"/>
      <c r="G60" s="15"/>
      <c r="H60" s="15"/>
      <c r="I60" s="15"/>
      <c r="J60" s="15"/>
      <c r="K60" s="14"/>
      <c r="L60" s="16"/>
      <c r="M60" s="14"/>
      <c r="N60" s="16"/>
      <c r="O60" s="16"/>
      <c r="P60" s="16"/>
      <c r="Q60" s="16"/>
      <c r="R60" s="15"/>
      <c r="S60" s="15"/>
      <c r="T60" s="15"/>
      <c r="U60" s="15"/>
      <c r="V60" s="15"/>
      <c r="W60" s="15"/>
      <c r="X60" s="18"/>
    </row>
    <row r="61" spans="1:24" s="1" customFormat="1" ht="12" x14ac:dyDescent="0.2">
      <c r="A61" s="20"/>
      <c r="B61" s="20"/>
      <c r="C61" s="20"/>
      <c r="D61" s="15"/>
      <c r="E61" s="15"/>
      <c r="F61" s="15"/>
      <c r="G61" s="15"/>
      <c r="H61" s="15"/>
      <c r="I61" s="15"/>
      <c r="J61" s="15"/>
      <c r="K61" s="14"/>
      <c r="L61" s="16"/>
      <c r="M61" s="14"/>
      <c r="N61" s="16"/>
      <c r="O61" s="16"/>
      <c r="P61" s="16"/>
      <c r="Q61" s="16"/>
      <c r="R61" s="15"/>
      <c r="S61" s="15"/>
      <c r="T61" s="15"/>
      <c r="U61" s="15"/>
      <c r="V61" s="15"/>
      <c r="W61" s="15"/>
      <c r="X61" s="18"/>
    </row>
    <row r="62" spans="1:24" s="1" customFormat="1" ht="12" x14ac:dyDescent="0.2">
      <c r="A62" s="20"/>
      <c r="B62" s="20"/>
      <c r="C62" s="20"/>
      <c r="D62" s="15"/>
      <c r="E62" s="15"/>
      <c r="F62" s="15"/>
      <c r="G62" s="15"/>
      <c r="H62" s="15"/>
      <c r="I62" s="15"/>
      <c r="J62" s="15"/>
      <c r="K62" s="14"/>
      <c r="L62" s="16"/>
      <c r="M62" s="14"/>
      <c r="N62" s="16"/>
      <c r="O62" s="16"/>
      <c r="P62" s="16"/>
      <c r="Q62" s="16"/>
      <c r="R62" s="15"/>
      <c r="S62" s="15"/>
      <c r="T62" s="15"/>
      <c r="U62" s="15"/>
      <c r="V62" s="15"/>
      <c r="W62" s="15"/>
      <c r="X62" s="18"/>
    </row>
    <row r="63" spans="1:24" s="1" customFormat="1" ht="12" x14ac:dyDescent="0.2">
      <c r="A63" s="20"/>
      <c r="B63" s="20"/>
      <c r="C63" s="20"/>
      <c r="D63" s="15"/>
      <c r="E63" s="15"/>
      <c r="F63" s="15"/>
      <c r="G63" s="15"/>
      <c r="H63" s="16"/>
      <c r="I63" s="15"/>
      <c r="J63" s="15"/>
      <c r="K63" s="15"/>
      <c r="L63" s="15"/>
      <c r="M63" s="15"/>
      <c r="N63" s="16"/>
      <c r="O63" s="16"/>
      <c r="P63" s="15"/>
      <c r="Q63" s="15"/>
      <c r="R63" s="16"/>
      <c r="S63" s="16"/>
      <c r="T63" s="15"/>
      <c r="U63" s="15"/>
      <c r="V63" s="15"/>
      <c r="W63" s="15"/>
      <c r="X63" s="18"/>
    </row>
    <row r="64" spans="1:24" s="1" customFormat="1" ht="12" x14ac:dyDescent="0.2">
      <c r="A64" s="20"/>
      <c r="B64" s="20"/>
      <c r="C64" s="20"/>
      <c r="D64" s="15"/>
      <c r="E64" s="15"/>
      <c r="F64" s="15"/>
      <c r="G64" s="15"/>
      <c r="H64" s="16"/>
      <c r="I64" s="15"/>
      <c r="J64" s="15"/>
      <c r="K64" s="15"/>
      <c r="L64" s="15"/>
      <c r="M64" s="15"/>
      <c r="N64" s="16"/>
      <c r="O64" s="16"/>
      <c r="P64" s="15"/>
      <c r="Q64" s="15"/>
      <c r="R64" s="16"/>
      <c r="S64" s="16"/>
      <c r="T64" s="15"/>
      <c r="U64" s="15"/>
      <c r="V64" s="15"/>
      <c r="W64" s="15"/>
      <c r="X64" s="18"/>
    </row>
    <row r="65" spans="1:24" s="1" customFormat="1" ht="12" x14ac:dyDescent="0.2">
      <c r="A65" s="20"/>
      <c r="B65" s="20"/>
      <c r="C65" s="20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6"/>
      <c r="P65" s="15"/>
      <c r="Q65" s="15"/>
      <c r="R65" s="15"/>
      <c r="S65" s="15"/>
      <c r="T65" s="15"/>
      <c r="U65" s="15"/>
      <c r="V65" s="15"/>
      <c r="W65" s="15"/>
      <c r="X65" s="18"/>
    </row>
    <row r="66" spans="1:24" s="1" customFormat="1" ht="11.25" x14ac:dyDescent="0.2">
      <c r="O66" s="16"/>
    </row>
    <row r="67" spans="1:24" s="1" customFormat="1" ht="11.25" x14ac:dyDescent="0.2">
      <c r="O67" s="16"/>
    </row>
    <row r="68" spans="1:24" s="1" customFormat="1" ht="11.25" x14ac:dyDescent="0.2">
      <c r="O68" s="15"/>
    </row>
    <row r="69" spans="1:24" s="1" customFormat="1" ht="11.25" x14ac:dyDescent="0.2">
      <c r="O69" s="248"/>
    </row>
    <row r="70" spans="1:24" s="1" customFormat="1" ht="11.25" x14ac:dyDescent="0.2">
      <c r="O70" s="248"/>
    </row>
    <row r="71" spans="1:24" s="1" customFormat="1" ht="11.25" x14ac:dyDescent="0.2">
      <c r="O71" s="248"/>
    </row>
    <row r="72" spans="1:24" s="1" customFormat="1" ht="11.25" x14ac:dyDescent="0.2">
      <c r="O72" s="248"/>
    </row>
    <row r="73" spans="1:24" x14ac:dyDescent="0.2">
      <c r="O73" s="248"/>
    </row>
    <row r="74" spans="1:24" x14ac:dyDescent="0.2">
      <c r="O74" s="248"/>
    </row>
    <row r="75" spans="1:24" x14ac:dyDescent="0.2">
      <c r="O75" s="248"/>
    </row>
  </sheetData>
  <mergeCells count="24">
    <mergeCell ref="T48:U49"/>
    <mergeCell ref="P50:Q51"/>
    <mergeCell ref="R52:S53"/>
    <mergeCell ref="M38:N39"/>
    <mergeCell ref="M54:O55"/>
    <mergeCell ref="M46:N47"/>
    <mergeCell ref="R46:S47"/>
    <mergeCell ref="M40:N41"/>
    <mergeCell ref="X54:X55"/>
    <mergeCell ref="X14:X17"/>
    <mergeCell ref="X46:X47"/>
    <mergeCell ref="X44:X45"/>
    <mergeCell ref="O4:O5"/>
    <mergeCell ref="O34:O35"/>
    <mergeCell ref="P4:Q4"/>
    <mergeCell ref="R4:S4"/>
    <mergeCell ref="T4:U4"/>
    <mergeCell ref="P38:Q39"/>
    <mergeCell ref="T40:U41"/>
    <mergeCell ref="O40:O41"/>
    <mergeCell ref="X48:X49"/>
    <mergeCell ref="X50:X51"/>
    <mergeCell ref="X52:X53"/>
    <mergeCell ref="X38:X39"/>
  </mergeCells>
  <phoneticPr fontId="33" type="noConversion"/>
  <printOptions gridLines="1"/>
  <pageMargins left="0.23622047244094491" right="0.15748031496062992" top="0.27559055118110237" bottom="0.47244094488188981" header="0.19685039370078741" footer="0.23622047244094491"/>
  <pageSetup paperSize="9" scale="85" orientation="portrait" r:id="rId1"/>
  <headerFooter alignWithMargins="0">
    <oddFooter>&amp;CDM=Deutsche Meisterschaft, SDM=Süddeutsche Meisterschaft, BM=Bundesmeisterschaft, AS=Aufstiegsspiele
Erstellt von Niemann, Olaf &amp;D</oddFooter>
  </headerFooter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80"/>
  <sheetViews>
    <sheetView workbookViewId="0">
      <pane xSplit="3" ySplit="5" topLeftCell="D42" activePane="bottomRight" state="frozen"/>
      <selection activeCell="P30" sqref="P30:W38"/>
      <selection pane="topRight" activeCell="P30" sqref="P30:W38"/>
      <selection pane="bottomLeft" activeCell="P30" sqref="P30:W38"/>
      <selection pane="bottomRight" activeCell="A45" sqref="A45"/>
    </sheetView>
  </sheetViews>
  <sheetFormatPr baseColWidth="10" defaultRowHeight="12.75" x14ac:dyDescent="0.2"/>
  <cols>
    <col min="1" max="1" width="9.42578125" customWidth="1"/>
    <col min="2" max="2" width="3.42578125" customWidth="1"/>
    <col min="3" max="3" width="3" customWidth="1"/>
    <col min="4" max="14" width="4.42578125" customWidth="1"/>
    <col min="15" max="15" width="4.42578125" style="201" customWidth="1"/>
    <col min="16" max="23" width="4.42578125" customWidth="1"/>
    <col min="24" max="24" width="20.42578125" customWidth="1"/>
    <col min="25" max="25" width="2.42578125" customWidth="1"/>
  </cols>
  <sheetData>
    <row r="1" spans="1:24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O1" s="246"/>
      <c r="Q1" s="26"/>
      <c r="S1" s="26"/>
      <c r="T1" s="26"/>
      <c r="U1" s="26" t="s">
        <v>494</v>
      </c>
      <c r="W1" s="26"/>
      <c r="X1" s="26"/>
    </row>
    <row r="2" spans="1:24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46"/>
      <c r="P2" s="1" t="s">
        <v>618</v>
      </c>
      <c r="Q2" s="26"/>
      <c r="S2" s="26"/>
      <c r="T2" s="26"/>
      <c r="U2" s="26"/>
      <c r="V2" s="1" t="s">
        <v>620</v>
      </c>
      <c r="W2" s="26"/>
      <c r="X2" s="26"/>
    </row>
    <row r="3" spans="1:24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247"/>
      <c r="P3" s="38" t="s">
        <v>26</v>
      </c>
      <c r="Q3" s="4"/>
      <c r="R3" s="4"/>
      <c r="S3" s="39"/>
      <c r="T3" s="4"/>
      <c r="U3" s="4"/>
      <c r="V3" s="4"/>
      <c r="W3" s="5"/>
      <c r="X3" s="21" t="s">
        <v>1</v>
      </c>
    </row>
    <row r="4" spans="1:24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10" t="s">
        <v>6</v>
      </c>
      <c r="L4" s="10" t="s">
        <v>7</v>
      </c>
      <c r="M4" s="10" t="s">
        <v>6</v>
      </c>
      <c r="N4" s="10" t="s">
        <v>7</v>
      </c>
      <c r="O4" s="662" t="s">
        <v>162</v>
      </c>
      <c r="P4" s="664" t="s">
        <v>452</v>
      </c>
      <c r="Q4" s="665"/>
      <c r="R4" s="664" t="s">
        <v>453</v>
      </c>
      <c r="S4" s="665"/>
      <c r="T4" s="664" t="s">
        <v>454</v>
      </c>
      <c r="U4" s="665"/>
      <c r="V4" s="65" t="s">
        <v>455</v>
      </c>
      <c r="W4" s="227" t="s">
        <v>456</v>
      </c>
      <c r="X4" s="2" t="s">
        <v>12</v>
      </c>
    </row>
    <row r="5" spans="1:24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663"/>
      <c r="P5" s="106" t="s">
        <v>14</v>
      </c>
      <c r="Q5" s="106" t="s">
        <v>15</v>
      </c>
      <c r="R5" s="106" t="s">
        <v>14</v>
      </c>
      <c r="S5" s="106" t="s">
        <v>15</v>
      </c>
      <c r="T5" s="106" t="s">
        <v>14</v>
      </c>
      <c r="U5" s="106" t="s">
        <v>15</v>
      </c>
      <c r="V5" s="106" t="s">
        <v>16</v>
      </c>
      <c r="W5" s="106" t="s">
        <v>17</v>
      </c>
      <c r="X5" s="2" t="s">
        <v>18</v>
      </c>
    </row>
    <row r="6" spans="1:24" s="1" customFormat="1" ht="16.5" customHeight="1" thickBot="1" x14ac:dyDescent="0.3">
      <c r="A6" s="100">
        <v>42476</v>
      </c>
      <c r="B6" s="143">
        <v>6</v>
      </c>
      <c r="C6" s="143" t="str">
        <f>IF(B6=1,"Mo",IF(B6=2,"Di",IF(B6=3,"Mi",IF(B6=4,"Do",IF(B6=5,"Fr",IF(B6=6,"Sa",IF(B6=7,"So","")))))))</f>
        <v>Sa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207"/>
      <c r="Q6" s="54"/>
      <c r="R6" s="54"/>
      <c r="S6" s="54"/>
      <c r="T6" s="54"/>
      <c r="U6" s="54"/>
      <c r="V6" s="54"/>
      <c r="W6" s="54"/>
      <c r="X6" s="207"/>
    </row>
    <row r="7" spans="1:24" s="1" customFormat="1" ht="16.5" customHeight="1" thickBot="1" x14ac:dyDescent="0.3">
      <c r="A7" s="100">
        <v>42477</v>
      </c>
      <c r="B7" s="143">
        <v>7</v>
      </c>
      <c r="C7" s="143" t="str">
        <f>IF(B7=1,"Mo",IF(B7=2,"Di",IF(B7=3,"Mi",IF(B7=4,"Do",IF(B7=5,"Fr",IF(B7=6,"Sa",IF(B7=7,"So","")))))))</f>
        <v>So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207"/>
      <c r="Q7" s="54"/>
      <c r="R7" s="54"/>
      <c r="S7" s="54"/>
      <c r="T7" s="54"/>
      <c r="U7" s="54"/>
      <c r="V7" s="54"/>
      <c r="W7" s="54"/>
      <c r="X7" s="207"/>
    </row>
    <row r="8" spans="1:24" s="1" customFormat="1" ht="16.5" customHeight="1" thickBot="1" x14ac:dyDescent="0.3">
      <c r="A8" s="100">
        <f>A6+7</f>
        <v>42483</v>
      </c>
      <c r="B8" s="143">
        <v>6</v>
      </c>
      <c r="C8" s="143" t="str">
        <f>IF(B8=1,"Mo",IF(B8=2,"Di",IF(B8=3,"Mi",IF(B8=4,"Do",IF(B8=5,"Fr",IF(B8=6,"Sa",IF(B8=7,"So","")))))))</f>
        <v>Sa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207"/>
      <c r="Q8" s="54"/>
      <c r="R8" s="54"/>
      <c r="S8" s="54"/>
      <c r="T8" s="54"/>
      <c r="U8" s="54"/>
      <c r="V8" s="54"/>
      <c r="W8" s="54"/>
      <c r="X8" s="207"/>
    </row>
    <row r="9" spans="1:24" s="1" customFormat="1" ht="16.5" customHeight="1" thickBot="1" x14ac:dyDescent="0.3">
      <c r="A9" s="100">
        <f>A7+7</f>
        <v>42484</v>
      </c>
      <c r="B9" s="143">
        <v>7</v>
      </c>
      <c r="C9" s="143" t="str">
        <f>IF(B9=1,"Mo",IF(B9=2,"Di",IF(B9=3,"Mi",IF(B9=4,"Do",IF(B9=5,"Fr",IF(B9=6,"Sa",IF(B9=7,"So","")))))))</f>
        <v>So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207"/>
      <c r="Q9" s="54"/>
      <c r="R9" s="54"/>
      <c r="S9" s="54"/>
      <c r="T9" s="54"/>
      <c r="U9" s="54"/>
      <c r="V9" s="54"/>
      <c r="W9" s="54"/>
      <c r="X9" s="207"/>
    </row>
    <row r="10" spans="1:24" s="1" customFormat="1" ht="16.5" customHeight="1" thickBot="1" x14ac:dyDescent="0.3">
      <c r="A10" s="100">
        <f>A8+7</f>
        <v>42490</v>
      </c>
      <c r="B10" s="143">
        <v>6</v>
      </c>
      <c r="C10" s="143" t="str">
        <f t="shared" ref="C10:C61" si="0">IF(B10=1,"Mo",IF(B10=2,"Di",IF(B10=3,"Mi",IF(B10=4,"Do",IF(B10=5,"Fr",IF(B10=6,"Sa",IF(B10=7,"So","")))))))</f>
        <v>Sa</v>
      </c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 t="s">
        <v>19</v>
      </c>
      <c r="Q10" s="54" t="s">
        <v>19</v>
      </c>
      <c r="R10" s="54"/>
      <c r="S10" s="54"/>
      <c r="T10" s="54"/>
      <c r="U10" s="54"/>
      <c r="V10" s="54"/>
      <c r="W10" s="54"/>
      <c r="X10" s="207"/>
    </row>
    <row r="11" spans="1:24" s="1" customFormat="1" ht="16.5" customHeight="1" thickBot="1" x14ac:dyDescent="0.3">
      <c r="A11" s="100">
        <f>A9+7</f>
        <v>42491</v>
      </c>
      <c r="B11" s="143">
        <v>7</v>
      </c>
      <c r="C11" s="143" t="str">
        <f t="shared" si="0"/>
        <v>So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207"/>
      <c r="Q11" s="54"/>
      <c r="R11" s="54"/>
      <c r="S11" s="54"/>
      <c r="T11" s="54" t="s">
        <v>19</v>
      </c>
      <c r="U11" s="54" t="s">
        <v>19</v>
      </c>
      <c r="V11" s="54"/>
      <c r="W11" s="54"/>
      <c r="X11" s="207"/>
    </row>
    <row r="12" spans="1:24" s="1" customFormat="1" ht="16.5" customHeight="1" thickBot="1" x14ac:dyDescent="0.3">
      <c r="A12" s="264">
        <v>42495</v>
      </c>
      <c r="B12" s="143">
        <v>4</v>
      </c>
      <c r="C12" s="143" t="str">
        <f>IF(B12=1,"Mo",IF(B12=2,"Di",IF(B12=3,"Mi",IF(B12=4,"Do",IF(B12=5,"Fr",IF(B12=6,"Sa",IF(B12=7,"So","")))))))</f>
        <v>Do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207"/>
      <c r="Q12" s="54"/>
      <c r="R12" s="54"/>
      <c r="S12" s="54"/>
      <c r="T12" s="54"/>
      <c r="U12" s="54"/>
      <c r="V12" s="54"/>
      <c r="W12" s="54"/>
      <c r="X12" s="207"/>
    </row>
    <row r="13" spans="1:24" s="1" customFormat="1" ht="16.5" customHeight="1" thickBot="1" x14ac:dyDescent="0.3">
      <c r="A13" s="100">
        <f>A10+7</f>
        <v>42497</v>
      </c>
      <c r="B13" s="143">
        <v>6</v>
      </c>
      <c r="C13" s="143" t="str">
        <f t="shared" si="0"/>
        <v>Sa</v>
      </c>
      <c r="D13" s="54" t="s">
        <v>19</v>
      </c>
      <c r="E13" s="54" t="s">
        <v>19</v>
      </c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207"/>
      <c r="Q13" s="54"/>
      <c r="R13" s="54" t="s">
        <v>19</v>
      </c>
      <c r="S13" s="54" t="s">
        <v>19</v>
      </c>
      <c r="T13" s="54"/>
      <c r="U13" s="54"/>
      <c r="V13" s="54" t="s">
        <v>19</v>
      </c>
      <c r="W13" s="54"/>
      <c r="X13" s="207"/>
    </row>
    <row r="14" spans="1:24" s="1" customFormat="1" ht="16.5" customHeight="1" thickBot="1" x14ac:dyDescent="0.3">
      <c r="A14" s="100">
        <f>A11+7</f>
        <v>42498</v>
      </c>
      <c r="B14" s="143">
        <v>7</v>
      </c>
      <c r="C14" s="143" t="str">
        <f t="shared" si="0"/>
        <v>So</v>
      </c>
      <c r="D14" s="54" t="s">
        <v>19</v>
      </c>
      <c r="E14" s="54"/>
      <c r="F14" s="54" t="s">
        <v>19</v>
      </c>
      <c r="G14" s="54" t="s">
        <v>19</v>
      </c>
      <c r="H14" s="54" t="s">
        <v>19</v>
      </c>
      <c r="I14" s="54" t="s">
        <v>19</v>
      </c>
      <c r="J14" s="54" t="s">
        <v>19</v>
      </c>
      <c r="K14" s="54" t="s">
        <v>19</v>
      </c>
      <c r="L14" s="54" t="s">
        <v>19</v>
      </c>
      <c r="M14" s="54" t="s">
        <v>19</v>
      </c>
      <c r="N14" s="54" t="s">
        <v>19</v>
      </c>
      <c r="O14" s="54"/>
      <c r="P14" s="207"/>
      <c r="Q14" s="54"/>
      <c r="R14" s="54"/>
      <c r="S14" s="54"/>
      <c r="T14" s="250" t="s">
        <v>17</v>
      </c>
      <c r="U14" s="250" t="s">
        <v>17</v>
      </c>
      <c r="V14" s="54"/>
      <c r="W14" s="54" t="s">
        <v>19</v>
      </c>
      <c r="X14" s="207"/>
    </row>
    <row r="15" spans="1:24" s="1" customFormat="1" ht="16.5" customHeight="1" thickBot="1" x14ac:dyDescent="0.3">
      <c r="A15" s="100">
        <f>A13+7</f>
        <v>42504</v>
      </c>
      <c r="B15" s="143">
        <v>6</v>
      </c>
      <c r="C15" s="143" t="str">
        <f t="shared" si="0"/>
        <v>Sa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258"/>
      <c r="Q15" s="255"/>
      <c r="R15" s="255"/>
      <c r="S15" s="255"/>
      <c r="T15" s="255"/>
      <c r="U15" s="255"/>
      <c r="V15" s="255"/>
      <c r="W15" s="255"/>
      <c r="X15" s="257" t="s">
        <v>505</v>
      </c>
    </row>
    <row r="16" spans="1:24" s="1" customFormat="1" ht="16.5" customHeight="1" thickBot="1" x14ac:dyDescent="0.3">
      <c r="A16" s="100">
        <f>A14+7</f>
        <v>42505</v>
      </c>
      <c r="B16" s="143">
        <v>7</v>
      </c>
      <c r="C16" s="143" t="str">
        <f t="shared" si="0"/>
        <v>So</v>
      </c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258"/>
      <c r="Q16" s="255"/>
      <c r="R16" s="255"/>
      <c r="S16" s="255"/>
      <c r="T16" s="255"/>
      <c r="U16" s="255"/>
      <c r="V16" s="255"/>
      <c r="W16" s="255"/>
      <c r="X16" s="257"/>
    </row>
    <row r="17" spans="1:24" s="1" customFormat="1" ht="16.5" customHeight="1" thickBot="1" x14ac:dyDescent="0.3">
      <c r="A17" s="100">
        <f>A15+7</f>
        <v>42511</v>
      </c>
      <c r="B17" s="143">
        <v>6</v>
      </c>
      <c r="C17" s="143" t="str">
        <f t="shared" si="0"/>
        <v>Sa</v>
      </c>
      <c r="D17" s="54"/>
      <c r="E17" s="54" t="s">
        <v>19</v>
      </c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258"/>
      <c r="Q17" s="255"/>
      <c r="R17" s="255"/>
      <c r="S17" s="255"/>
      <c r="T17" s="255"/>
      <c r="U17" s="255"/>
      <c r="V17" s="255"/>
      <c r="W17" s="255"/>
      <c r="X17" s="257"/>
    </row>
    <row r="18" spans="1:24" s="1" customFormat="1" ht="16.5" customHeight="1" thickBot="1" x14ac:dyDescent="0.3">
      <c r="A18" s="100">
        <f>A16+7</f>
        <v>42512</v>
      </c>
      <c r="B18" s="143">
        <v>7</v>
      </c>
      <c r="C18" s="143" t="str">
        <f t="shared" si="0"/>
        <v>So</v>
      </c>
      <c r="D18" s="54"/>
      <c r="E18" s="54"/>
      <c r="F18" s="54"/>
      <c r="G18" s="54"/>
      <c r="H18" s="54"/>
      <c r="I18" s="54" t="s">
        <v>19</v>
      </c>
      <c r="J18" s="54" t="s">
        <v>19</v>
      </c>
      <c r="K18" s="54"/>
      <c r="L18" s="54"/>
      <c r="M18" s="54"/>
      <c r="N18" s="54"/>
      <c r="O18" s="54"/>
      <c r="P18" s="258"/>
      <c r="Q18" s="255"/>
      <c r="R18" s="255"/>
      <c r="S18" s="255"/>
      <c r="T18" s="255"/>
      <c r="U18" s="255"/>
      <c r="V18" s="255"/>
      <c r="W18" s="255"/>
      <c r="X18" s="257"/>
    </row>
    <row r="19" spans="1:24" s="1" customFormat="1" ht="16.5" customHeight="1" thickBot="1" x14ac:dyDescent="0.3">
      <c r="A19" s="245">
        <v>42516</v>
      </c>
      <c r="B19" s="143">
        <v>4</v>
      </c>
      <c r="C19" s="143" t="str">
        <f>IF(B19=1,"Mo",IF(B19=2,"Di",IF(B19=3,"Mi",IF(B19=4,"Do",IF(B19=5,"Fr",IF(B19=6,"Sa",IF(B19=7,"So","")))))))</f>
        <v>Do</v>
      </c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258"/>
      <c r="Q19" s="255"/>
      <c r="R19" s="255"/>
      <c r="S19" s="255"/>
      <c r="T19" s="255"/>
      <c r="U19" s="255"/>
      <c r="V19" s="255"/>
      <c r="W19" s="255"/>
      <c r="X19" s="260" t="s">
        <v>580</v>
      </c>
    </row>
    <row r="20" spans="1:24" s="1" customFormat="1" ht="16.5" customHeight="1" thickBot="1" x14ac:dyDescent="0.3">
      <c r="A20" s="100">
        <f>A17+7</f>
        <v>42518</v>
      </c>
      <c r="B20" s="143">
        <v>6</v>
      </c>
      <c r="C20" s="143" t="str">
        <f t="shared" si="0"/>
        <v>Sa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258"/>
      <c r="Q20" s="255"/>
      <c r="R20" s="255"/>
      <c r="S20" s="255"/>
      <c r="T20" s="255"/>
      <c r="U20" s="255"/>
      <c r="V20" s="255"/>
      <c r="W20" s="255"/>
      <c r="X20" s="257" t="s">
        <v>581</v>
      </c>
    </row>
    <row r="21" spans="1:24" s="1" customFormat="1" ht="16.5" customHeight="1" thickBot="1" x14ac:dyDescent="0.3">
      <c r="A21" s="100">
        <f>A18+7</f>
        <v>42519</v>
      </c>
      <c r="B21" s="143">
        <v>7</v>
      </c>
      <c r="C21" s="143" t="str">
        <f t="shared" si="0"/>
        <v>So</v>
      </c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258"/>
      <c r="Q21" s="255"/>
      <c r="R21" s="255"/>
      <c r="S21" s="255"/>
      <c r="T21" s="255"/>
      <c r="U21" s="255"/>
      <c r="V21" s="255"/>
      <c r="W21" s="255"/>
      <c r="X21" s="257" t="s">
        <v>582</v>
      </c>
    </row>
    <row r="22" spans="1:24" s="1" customFormat="1" ht="16.5" customHeight="1" thickBot="1" x14ac:dyDescent="0.3">
      <c r="A22" s="101">
        <f>A20+7</f>
        <v>42525</v>
      </c>
      <c r="B22" s="143">
        <v>6</v>
      </c>
      <c r="C22" s="143" t="str">
        <f t="shared" si="0"/>
        <v>Sa</v>
      </c>
      <c r="D22" s="54" t="s">
        <v>19</v>
      </c>
      <c r="E22" s="54" t="s">
        <v>19</v>
      </c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 t="s">
        <v>19</v>
      </c>
      <c r="Q22" s="54" t="s">
        <v>19</v>
      </c>
      <c r="R22" s="54"/>
      <c r="S22" s="54"/>
      <c r="T22" s="54"/>
      <c r="U22" s="54"/>
      <c r="V22" s="54" t="s">
        <v>19</v>
      </c>
      <c r="W22" s="54"/>
      <c r="X22" s="207"/>
    </row>
    <row r="23" spans="1:24" s="1" customFormat="1" ht="16.5" customHeight="1" thickBot="1" x14ac:dyDescent="0.3">
      <c r="A23" s="101">
        <f>A21+7</f>
        <v>42526</v>
      </c>
      <c r="B23" s="143">
        <v>7</v>
      </c>
      <c r="C23" s="143" t="str">
        <f t="shared" si="0"/>
        <v>So</v>
      </c>
      <c r="D23" s="54" t="s">
        <v>19</v>
      </c>
      <c r="E23" s="54"/>
      <c r="F23" s="54" t="s">
        <v>19</v>
      </c>
      <c r="G23" s="54" t="s">
        <v>19</v>
      </c>
      <c r="H23" s="54" t="s">
        <v>19</v>
      </c>
      <c r="I23" s="54" t="s">
        <v>19</v>
      </c>
      <c r="J23" s="54" t="s">
        <v>19</v>
      </c>
      <c r="K23" s="54" t="s">
        <v>19</v>
      </c>
      <c r="L23" s="54" t="s">
        <v>19</v>
      </c>
      <c r="M23" s="54" t="s">
        <v>19</v>
      </c>
      <c r="N23" s="54" t="s">
        <v>19</v>
      </c>
      <c r="O23" s="54"/>
      <c r="P23" s="207"/>
      <c r="Q23" s="54"/>
      <c r="R23" s="54"/>
      <c r="S23" s="54"/>
      <c r="T23" s="54" t="s">
        <v>19</v>
      </c>
      <c r="U23" s="54" t="s">
        <v>19</v>
      </c>
      <c r="V23" s="54"/>
      <c r="W23" s="54" t="s">
        <v>19</v>
      </c>
      <c r="X23" s="207"/>
    </row>
    <row r="24" spans="1:24" s="1" customFormat="1" ht="16.5" customHeight="1" thickBot="1" x14ac:dyDescent="0.3">
      <c r="A24" s="101">
        <f t="shared" ref="A24:A68" si="1">A22+7</f>
        <v>42532</v>
      </c>
      <c r="B24" s="143">
        <v>6</v>
      </c>
      <c r="C24" s="143" t="str">
        <f t="shared" si="0"/>
        <v>Sa</v>
      </c>
      <c r="D24" s="54" t="s">
        <v>19</v>
      </c>
      <c r="E24" s="54" t="s">
        <v>19</v>
      </c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207"/>
      <c r="Q24" s="54"/>
      <c r="R24" s="54" t="s">
        <v>19</v>
      </c>
      <c r="S24" s="54" t="s">
        <v>19</v>
      </c>
      <c r="T24" s="54"/>
      <c r="U24" s="54"/>
      <c r="V24" s="54" t="s">
        <v>19</v>
      </c>
      <c r="W24" s="54"/>
      <c r="X24" s="207"/>
    </row>
    <row r="25" spans="1:24" s="1" customFormat="1" ht="16.5" customHeight="1" thickBot="1" x14ac:dyDescent="0.3">
      <c r="A25" s="101">
        <f t="shared" si="1"/>
        <v>42533</v>
      </c>
      <c r="B25" s="143">
        <v>7</v>
      </c>
      <c r="C25" s="143" t="str">
        <f t="shared" si="0"/>
        <v>So</v>
      </c>
      <c r="D25" s="54" t="s">
        <v>19</v>
      </c>
      <c r="E25" s="54"/>
      <c r="F25" s="54" t="s">
        <v>19</v>
      </c>
      <c r="G25" s="54" t="s">
        <v>19</v>
      </c>
      <c r="H25" s="54" t="s">
        <v>19</v>
      </c>
      <c r="I25" s="54" t="s">
        <v>19</v>
      </c>
      <c r="J25" s="54" t="s">
        <v>19</v>
      </c>
      <c r="K25" s="54" t="s">
        <v>19</v>
      </c>
      <c r="L25" s="54" t="s">
        <v>19</v>
      </c>
      <c r="M25" s="54" t="s">
        <v>19</v>
      </c>
      <c r="N25" s="54" t="s">
        <v>19</v>
      </c>
      <c r="O25" s="54"/>
      <c r="P25" s="207"/>
      <c r="Q25" s="54"/>
      <c r="R25" s="54"/>
      <c r="S25" s="54"/>
      <c r="T25" s="54" t="s">
        <v>19</v>
      </c>
      <c r="U25" s="54" t="s">
        <v>19</v>
      </c>
      <c r="V25" s="54"/>
      <c r="W25" s="54" t="s">
        <v>19</v>
      </c>
      <c r="X25" s="207"/>
    </row>
    <row r="26" spans="1:24" s="1" customFormat="1" ht="16.5" customHeight="1" thickBot="1" x14ac:dyDescent="0.3">
      <c r="A26" s="101">
        <f>A24+7</f>
        <v>42539</v>
      </c>
      <c r="B26" s="143">
        <v>6</v>
      </c>
      <c r="C26" s="143" t="str">
        <f t="shared" si="0"/>
        <v>Sa</v>
      </c>
      <c r="D26" s="54" t="s">
        <v>19</v>
      </c>
      <c r="E26" s="54" t="s">
        <v>19</v>
      </c>
      <c r="F26" s="54"/>
      <c r="G26" s="54"/>
      <c r="H26" s="54"/>
      <c r="I26" s="54" t="s">
        <v>19</v>
      </c>
      <c r="J26" s="54" t="s">
        <v>19</v>
      </c>
      <c r="K26" s="54"/>
      <c r="L26" s="54"/>
      <c r="M26" s="54"/>
      <c r="N26" s="54"/>
      <c r="O26" s="54"/>
      <c r="P26" s="54" t="s">
        <v>19</v>
      </c>
      <c r="Q26" s="54" t="s">
        <v>19</v>
      </c>
      <c r="R26" s="54"/>
      <c r="S26" s="54"/>
      <c r="T26" s="54"/>
      <c r="U26" s="54"/>
      <c r="V26" s="54" t="s">
        <v>19</v>
      </c>
      <c r="W26" s="54"/>
      <c r="X26" s="207"/>
    </row>
    <row r="27" spans="1:24" s="1" customFormat="1" ht="16.5" customHeight="1" thickBot="1" x14ac:dyDescent="0.3">
      <c r="A27" s="101">
        <f>A25+7</f>
        <v>42540</v>
      </c>
      <c r="B27" s="143">
        <v>7</v>
      </c>
      <c r="C27" s="143" t="str">
        <f t="shared" si="0"/>
        <v>So</v>
      </c>
      <c r="D27" s="54" t="s">
        <v>19</v>
      </c>
      <c r="E27" s="54" t="s">
        <v>19</v>
      </c>
      <c r="F27" s="54" t="s">
        <v>19</v>
      </c>
      <c r="G27" s="54" t="s">
        <v>19</v>
      </c>
      <c r="H27" s="54" t="s">
        <v>19</v>
      </c>
      <c r="I27" s="54" t="s">
        <v>19</v>
      </c>
      <c r="J27" s="54" t="s">
        <v>19</v>
      </c>
      <c r="K27" s="54" t="s">
        <v>19</v>
      </c>
      <c r="L27" s="54" t="s">
        <v>19</v>
      </c>
      <c r="M27" s="54" t="s">
        <v>19</v>
      </c>
      <c r="N27" s="54" t="s">
        <v>19</v>
      </c>
      <c r="O27" s="54"/>
      <c r="P27" s="207"/>
      <c r="Q27" s="54"/>
      <c r="R27" s="54"/>
      <c r="S27" s="54"/>
      <c r="T27" s="54"/>
      <c r="U27" s="54"/>
      <c r="V27" s="54"/>
      <c r="W27" s="54" t="s">
        <v>19</v>
      </c>
      <c r="X27" s="207"/>
    </row>
    <row r="28" spans="1:24" s="1" customFormat="1" ht="16.5" customHeight="1" thickBot="1" x14ac:dyDescent="0.3">
      <c r="A28" s="101">
        <f t="shared" si="1"/>
        <v>42546</v>
      </c>
      <c r="B28" s="143">
        <v>6</v>
      </c>
      <c r="C28" s="143" t="str">
        <f t="shared" si="0"/>
        <v>Sa</v>
      </c>
      <c r="D28" s="54" t="s">
        <v>19</v>
      </c>
      <c r="E28" s="54" t="s">
        <v>19</v>
      </c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 t="s">
        <v>19</v>
      </c>
      <c r="S28" s="54" t="s">
        <v>19</v>
      </c>
      <c r="T28" s="54"/>
      <c r="U28" s="54"/>
      <c r="V28" s="54" t="s">
        <v>19</v>
      </c>
      <c r="W28" s="54"/>
      <c r="X28" s="207"/>
    </row>
    <row r="29" spans="1:24" s="1" customFormat="1" ht="16.5" customHeight="1" thickBot="1" x14ac:dyDescent="0.3">
      <c r="A29" s="101">
        <f t="shared" si="1"/>
        <v>42547</v>
      </c>
      <c r="B29" s="143">
        <v>7</v>
      </c>
      <c r="C29" s="143" t="str">
        <f t="shared" si="0"/>
        <v>So</v>
      </c>
      <c r="D29" s="54" t="s">
        <v>19</v>
      </c>
      <c r="E29" s="54"/>
      <c r="F29" s="54" t="s">
        <v>19</v>
      </c>
      <c r="G29" s="54" t="s">
        <v>19</v>
      </c>
      <c r="H29" s="54" t="s">
        <v>19</v>
      </c>
      <c r="I29" s="54" t="s">
        <v>19</v>
      </c>
      <c r="J29" s="54" t="s">
        <v>19</v>
      </c>
      <c r="K29" s="54" t="s">
        <v>19</v>
      </c>
      <c r="L29" s="54" t="s">
        <v>19</v>
      </c>
      <c r="M29" s="54" t="s">
        <v>19</v>
      </c>
      <c r="N29" s="54" t="s">
        <v>19</v>
      </c>
      <c r="O29" s="54"/>
      <c r="P29" s="54"/>
      <c r="Q29" s="54"/>
      <c r="R29" s="54"/>
      <c r="S29" s="54"/>
      <c r="T29" s="54" t="s">
        <v>19</v>
      </c>
      <c r="U29" s="54" t="s">
        <v>19</v>
      </c>
      <c r="V29" s="54"/>
      <c r="W29" s="54" t="s">
        <v>19</v>
      </c>
      <c r="X29" s="207"/>
    </row>
    <row r="30" spans="1:24" s="1" customFormat="1" ht="16.5" customHeight="1" thickBot="1" x14ac:dyDescent="0.3">
      <c r="A30" s="101">
        <v>42552</v>
      </c>
      <c r="B30" s="143">
        <v>5</v>
      </c>
      <c r="C30" s="269" t="s">
        <v>611</v>
      </c>
      <c r="D30" s="54" t="s">
        <v>608</v>
      </c>
      <c r="E30" s="54"/>
      <c r="F30" s="54"/>
      <c r="G30" s="54"/>
      <c r="H30" s="54"/>
      <c r="I30" s="54" t="s">
        <v>608</v>
      </c>
      <c r="J30" s="54"/>
      <c r="K30" s="54"/>
      <c r="L30" s="54"/>
      <c r="M30" s="54"/>
      <c r="N30" s="54"/>
      <c r="O30" s="112"/>
      <c r="P30" s="54"/>
      <c r="Q30" s="54"/>
      <c r="R30" s="54"/>
      <c r="S30" s="54"/>
      <c r="T30" s="54"/>
      <c r="U30" s="54"/>
      <c r="V30" s="54"/>
      <c r="W30" s="54"/>
      <c r="X30" s="1309" t="s">
        <v>612</v>
      </c>
    </row>
    <row r="31" spans="1:24" s="1" customFormat="1" ht="16.5" thickBot="1" x14ac:dyDescent="0.3">
      <c r="A31" s="101">
        <f>A28+7</f>
        <v>42553</v>
      </c>
      <c r="B31" s="143">
        <v>6</v>
      </c>
      <c r="C31" s="143" t="str">
        <f t="shared" si="0"/>
        <v>Sa</v>
      </c>
      <c r="D31" s="54" t="s">
        <v>608</v>
      </c>
      <c r="E31" s="54"/>
      <c r="F31" s="54"/>
      <c r="G31" s="54"/>
      <c r="H31" s="54"/>
      <c r="I31" s="54" t="s">
        <v>608</v>
      </c>
      <c r="J31" s="54"/>
      <c r="K31" s="54"/>
      <c r="L31" s="54"/>
      <c r="M31" s="54"/>
      <c r="N31" s="54"/>
      <c r="O31" s="1257" t="s">
        <v>140</v>
      </c>
      <c r="P31" s="54" t="s">
        <v>19</v>
      </c>
      <c r="Q31" s="54" t="s">
        <v>19</v>
      </c>
      <c r="R31" s="54"/>
      <c r="S31" s="54"/>
      <c r="T31" s="54"/>
      <c r="U31" s="54"/>
      <c r="V31" s="54" t="s">
        <v>19</v>
      </c>
      <c r="W31" s="54"/>
      <c r="X31" s="1310"/>
    </row>
    <row r="32" spans="1:24" s="1" customFormat="1" ht="16.5" thickBot="1" x14ac:dyDescent="0.3">
      <c r="A32" s="101">
        <f>A29+7</f>
        <v>42554</v>
      </c>
      <c r="B32" s="143">
        <v>7</v>
      </c>
      <c r="C32" s="143" t="str">
        <f t="shared" si="0"/>
        <v>So</v>
      </c>
      <c r="D32" s="259" t="s">
        <v>613</v>
      </c>
      <c r="E32" s="54"/>
      <c r="F32" s="54" t="s">
        <v>19</v>
      </c>
      <c r="G32" s="54" t="s">
        <v>19</v>
      </c>
      <c r="H32" s="54" t="s">
        <v>19</v>
      </c>
      <c r="I32" s="259" t="s">
        <v>613</v>
      </c>
      <c r="J32" s="54"/>
      <c r="K32" s="54" t="s">
        <v>19</v>
      </c>
      <c r="L32" s="54" t="s">
        <v>19</v>
      </c>
      <c r="M32" s="54"/>
      <c r="N32" s="54"/>
      <c r="O32" s="1258"/>
      <c r="P32" s="54"/>
      <c r="Q32" s="54"/>
      <c r="R32" s="54"/>
      <c r="S32" s="54"/>
      <c r="T32" s="54" t="s">
        <v>19</v>
      </c>
      <c r="U32" s="54" t="s">
        <v>19</v>
      </c>
      <c r="V32" s="54"/>
      <c r="W32" s="54" t="s">
        <v>19</v>
      </c>
      <c r="X32" s="1311"/>
    </row>
    <row r="33" spans="1:24" s="1" customFormat="1" ht="16.5" customHeight="1" thickBot="1" x14ac:dyDescent="0.3">
      <c r="A33" s="101">
        <f t="shared" si="1"/>
        <v>42560</v>
      </c>
      <c r="B33" s="143">
        <v>6</v>
      </c>
      <c r="C33" s="143" t="str">
        <f t="shared" si="0"/>
        <v>Sa</v>
      </c>
      <c r="D33" s="54" t="s">
        <v>19</v>
      </c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 t="s">
        <v>19</v>
      </c>
      <c r="S33" s="54" t="s">
        <v>19</v>
      </c>
      <c r="T33" s="54"/>
      <c r="U33" s="54"/>
      <c r="V33" s="54" t="s">
        <v>19</v>
      </c>
      <c r="W33" s="54"/>
      <c r="X33" s="265"/>
    </row>
    <row r="34" spans="1:24" s="1" customFormat="1" ht="16.5" customHeight="1" thickBot="1" x14ac:dyDescent="0.3">
      <c r="A34" s="101">
        <f t="shared" si="1"/>
        <v>42561</v>
      </c>
      <c r="B34" s="143">
        <v>7</v>
      </c>
      <c r="C34" s="143" t="str">
        <f t="shared" si="0"/>
        <v>So</v>
      </c>
      <c r="D34" s="54" t="s">
        <v>19</v>
      </c>
      <c r="E34" s="54"/>
      <c r="F34" s="54" t="s">
        <v>19</v>
      </c>
      <c r="G34" s="54" t="s">
        <v>19</v>
      </c>
      <c r="H34" s="54" t="s">
        <v>19</v>
      </c>
      <c r="I34" s="54"/>
      <c r="J34" s="54"/>
      <c r="K34" s="54" t="s">
        <v>19</v>
      </c>
      <c r="L34" s="54" t="s">
        <v>19</v>
      </c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 t="s">
        <v>19</v>
      </c>
      <c r="X34" s="265"/>
    </row>
    <row r="35" spans="1:24" s="1" customFormat="1" ht="24.75" thickBot="1" x14ac:dyDescent="0.3">
      <c r="A35" s="101">
        <f t="shared" si="1"/>
        <v>42567</v>
      </c>
      <c r="B35" s="143">
        <v>6</v>
      </c>
      <c r="C35" s="143" t="str">
        <f t="shared" si="0"/>
        <v>Sa</v>
      </c>
      <c r="D35" s="54" t="s">
        <v>19</v>
      </c>
      <c r="E35" s="54" t="s">
        <v>19</v>
      </c>
      <c r="F35" s="54"/>
      <c r="G35" s="54"/>
      <c r="H35" s="54"/>
      <c r="I35" s="54" t="s">
        <v>557</v>
      </c>
      <c r="J35" s="54"/>
      <c r="K35" s="54"/>
      <c r="L35" s="54"/>
      <c r="M35" s="1245" t="s">
        <v>140</v>
      </c>
      <c r="N35" s="1259"/>
      <c r="O35" s="54"/>
      <c r="P35" s="1245" t="s">
        <v>140</v>
      </c>
      <c r="Q35" s="1259"/>
      <c r="R35" s="54"/>
      <c r="S35" s="54"/>
      <c r="T35" s="1245" t="s">
        <v>140</v>
      </c>
      <c r="U35" s="1259"/>
      <c r="V35" s="54"/>
      <c r="W35" s="54"/>
      <c r="X35" s="253" t="s">
        <v>556</v>
      </c>
    </row>
    <row r="36" spans="1:24" s="1" customFormat="1" ht="16.5" customHeight="1" thickBot="1" x14ac:dyDescent="0.3">
      <c r="A36" s="101">
        <f>A34+7</f>
        <v>42568</v>
      </c>
      <c r="B36" s="143">
        <v>7</v>
      </c>
      <c r="C36" s="143" t="str">
        <f t="shared" si="0"/>
        <v>So</v>
      </c>
      <c r="D36" s="54" t="s">
        <v>19</v>
      </c>
      <c r="E36" s="54"/>
      <c r="F36" s="54" t="s">
        <v>19</v>
      </c>
      <c r="G36" s="54" t="s">
        <v>19</v>
      </c>
      <c r="H36" s="54" t="s">
        <v>19</v>
      </c>
      <c r="I36" s="54" t="s">
        <v>19</v>
      </c>
      <c r="J36" s="54" t="s">
        <v>19</v>
      </c>
      <c r="K36" s="54" t="s">
        <v>19</v>
      </c>
      <c r="L36" s="54" t="s">
        <v>19</v>
      </c>
      <c r="M36" s="1260"/>
      <c r="N36" s="1261"/>
      <c r="O36" s="54"/>
      <c r="P36" s="1260"/>
      <c r="Q36" s="1261"/>
      <c r="R36" s="54"/>
      <c r="S36" s="54"/>
      <c r="T36" s="1260"/>
      <c r="U36" s="1261"/>
      <c r="V36" s="54"/>
      <c r="W36" s="54"/>
      <c r="X36" s="207"/>
    </row>
    <row r="37" spans="1:24" s="1" customFormat="1" ht="16.5" customHeight="1" thickBot="1" x14ac:dyDescent="0.3">
      <c r="A37" s="101">
        <v>42571</v>
      </c>
      <c r="B37" s="143">
        <v>3</v>
      </c>
      <c r="C37" s="269" t="s">
        <v>609</v>
      </c>
      <c r="D37" s="54"/>
      <c r="E37" s="54"/>
      <c r="F37" s="54"/>
      <c r="G37" s="54"/>
      <c r="H37" s="54"/>
      <c r="I37" s="54"/>
      <c r="J37" s="54"/>
      <c r="K37" s="54"/>
      <c r="L37" s="54"/>
      <c r="M37" s="266"/>
      <c r="N37" s="267"/>
      <c r="O37" s="54"/>
      <c r="P37" s="54"/>
      <c r="Q37" s="54"/>
      <c r="R37" s="54"/>
      <c r="S37" s="54"/>
      <c r="T37" s="54"/>
      <c r="U37" s="54"/>
      <c r="V37" s="54"/>
      <c r="W37" s="54"/>
      <c r="X37" s="1296" t="s">
        <v>621</v>
      </c>
    </row>
    <row r="38" spans="1:24" s="1" customFormat="1" ht="16.5" customHeight="1" thickBot="1" x14ac:dyDescent="0.3">
      <c r="A38" s="101">
        <f>A35+7</f>
        <v>42574</v>
      </c>
      <c r="B38" s="143">
        <v>6</v>
      </c>
      <c r="C38" s="143" t="str">
        <f t="shared" si="0"/>
        <v>Sa</v>
      </c>
      <c r="D38" s="54" t="s">
        <v>19</v>
      </c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1297"/>
    </row>
    <row r="39" spans="1:24" s="1" customFormat="1" ht="16.5" customHeight="1" thickBot="1" x14ac:dyDescent="0.3">
      <c r="A39" s="101">
        <f>A36+7</f>
        <v>42575</v>
      </c>
      <c r="B39" s="143">
        <v>7</v>
      </c>
      <c r="C39" s="158" t="str">
        <f t="shared" si="0"/>
        <v>So</v>
      </c>
      <c r="D39" s="54" t="s">
        <v>19</v>
      </c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1298"/>
    </row>
    <row r="40" spans="1:24" s="1" customFormat="1" ht="16.5" customHeight="1" thickBot="1" x14ac:dyDescent="0.3">
      <c r="A40" s="101">
        <f t="shared" si="1"/>
        <v>42581</v>
      </c>
      <c r="B40" s="143">
        <v>6</v>
      </c>
      <c r="C40" s="143" t="str">
        <f t="shared" si="0"/>
        <v>Sa</v>
      </c>
      <c r="D40" s="54" t="s">
        <v>19</v>
      </c>
      <c r="E40" s="271" t="s">
        <v>163</v>
      </c>
      <c r="F40" s="54"/>
      <c r="G40" s="54"/>
      <c r="H40" s="54"/>
      <c r="I40" s="54"/>
      <c r="J40" s="271" t="s">
        <v>163</v>
      </c>
      <c r="K40" s="54"/>
      <c r="L40" s="54"/>
      <c r="M40" s="54"/>
      <c r="N40" s="54"/>
      <c r="O40" s="1294" t="s">
        <v>22</v>
      </c>
      <c r="P40" s="148"/>
      <c r="Q40" s="148"/>
      <c r="R40" s="148"/>
      <c r="S40" s="148"/>
      <c r="T40" s="148"/>
      <c r="U40" s="148"/>
      <c r="V40" s="148"/>
      <c r="W40" s="148"/>
      <c r="X40" s="222" t="s">
        <v>603</v>
      </c>
    </row>
    <row r="41" spans="1:24" s="1" customFormat="1" ht="16.5" customHeight="1" thickBot="1" x14ac:dyDescent="0.3">
      <c r="A41" s="101">
        <f t="shared" si="1"/>
        <v>42582</v>
      </c>
      <c r="B41" s="143">
        <v>7</v>
      </c>
      <c r="C41" s="143" t="str">
        <f t="shared" si="0"/>
        <v>So</v>
      </c>
      <c r="D41" s="54" t="s">
        <v>19</v>
      </c>
      <c r="E41" s="271" t="s">
        <v>163</v>
      </c>
      <c r="F41" s="54"/>
      <c r="G41" s="54"/>
      <c r="H41" s="54"/>
      <c r="I41" s="54" t="s">
        <v>19</v>
      </c>
      <c r="J41" s="271" t="s">
        <v>163</v>
      </c>
      <c r="K41" s="54"/>
      <c r="L41" s="54"/>
      <c r="M41" s="54"/>
      <c r="N41" s="54"/>
      <c r="O41" s="1295"/>
      <c r="P41" s="148"/>
      <c r="Q41" s="148"/>
      <c r="R41" s="148"/>
      <c r="S41" s="148"/>
      <c r="T41" s="148"/>
      <c r="U41" s="148"/>
      <c r="V41" s="148"/>
      <c r="W41" s="148"/>
      <c r="X41" s="1262" t="s">
        <v>599</v>
      </c>
    </row>
    <row r="42" spans="1:24" s="1" customFormat="1" ht="16.5" customHeight="1" thickBot="1" x14ac:dyDescent="0.3">
      <c r="A42" s="101">
        <f t="shared" si="1"/>
        <v>42588</v>
      </c>
      <c r="B42" s="143">
        <v>6</v>
      </c>
      <c r="C42" s="143" t="str">
        <f t="shared" si="0"/>
        <v>Sa</v>
      </c>
      <c r="D42" s="271" t="s">
        <v>163</v>
      </c>
      <c r="E42" s="54"/>
      <c r="F42" s="54"/>
      <c r="G42" s="54"/>
      <c r="H42" s="54"/>
      <c r="I42" s="271" t="s">
        <v>163</v>
      </c>
      <c r="J42" s="54"/>
      <c r="K42" s="54"/>
      <c r="L42" s="54"/>
      <c r="M42" s="54"/>
      <c r="N42" s="54"/>
      <c r="O42" s="54"/>
      <c r="P42" s="148"/>
      <c r="Q42" s="148"/>
      <c r="R42" s="148"/>
      <c r="S42" s="148"/>
      <c r="T42" s="148"/>
      <c r="U42" s="148"/>
      <c r="V42" s="148"/>
      <c r="W42" s="148"/>
      <c r="X42" s="1263"/>
    </row>
    <row r="43" spans="1:24" s="1" customFormat="1" ht="16.5" customHeight="1" thickBot="1" x14ac:dyDescent="0.3">
      <c r="A43" s="101">
        <f>A41+7</f>
        <v>42589</v>
      </c>
      <c r="B43" s="143">
        <v>7</v>
      </c>
      <c r="C43" s="143" t="str">
        <f t="shared" si="0"/>
        <v>So</v>
      </c>
      <c r="D43" s="271" t="s">
        <v>163</v>
      </c>
      <c r="E43" s="54"/>
      <c r="F43" s="54"/>
      <c r="G43" s="54"/>
      <c r="H43" s="54"/>
      <c r="I43" s="271" t="s">
        <v>163</v>
      </c>
      <c r="J43" s="54"/>
      <c r="K43" s="54"/>
      <c r="L43" s="54"/>
      <c r="M43" s="54"/>
      <c r="N43" s="54"/>
      <c r="O43" s="54"/>
      <c r="P43" s="148"/>
      <c r="Q43" s="148"/>
      <c r="R43" s="148"/>
      <c r="S43" s="148"/>
      <c r="T43" s="148"/>
      <c r="U43" s="148"/>
      <c r="V43" s="148"/>
      <c r="W43" s="148"/>
      <c r="X43" s="1264"/>
    </row>
    <row r="44" spans="1:24" s="1" customFormat="1" ht="16.5" customHeight="1" thickBot="1" x14ac:dyDescent="0.3">
      <c r="A44" s="101">
        <v>42950</v>
      </c>
      <c r="B44" s="143">
        <v>4</v>
      </c>
      <c r="C44" s="143" t="str">
        <f t="shared" si="0"/>
        <v>Do</v>
      </c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148"/>
      <c r="Q44" s="148"/>
      <c r="R44" s="148"/>
      <c r="S44" s="148"/>
      <c r="T44" s="148"/>
      <c r="U44" s="148"/>
      <c r="V44" s="148"/>
      <c r="W44" s="148"/>
      <c r="X44" s="270"/>
    </row>
    <row r="45" spans="1:24" s="1" customFormat="1" ht="16.5" customHeight="1" thickBot="1" x14ac:dyDescent="0.3">
      <c r="A45" s="101">
        <f>A42+7</f>
        <v>42595</v>
      </c>
      <c r="B45" s="143">
        <v>6</v>
      </c>
      <c r="C45" s="143" t="str">
        <f t="shared" si="0"/>
        <v>Sa</v>
      </c>
      <c r="D45" s="1299" t="s">
        <v>22</v>
      </c>
      <c r="E45" s="54"/>
      <c r="F45" s="54"/>
      <c r="G45" s="54"/>
      <c r="H45" s="54"/>
      <c r="I45" s="1299" t="s">
        <v>22</v>
      </c>
      <c r="J45" s="54"/>
      <c r="K45" s="54"/>
      <c r="L45" s="54"/>
      <c r="M45" s="54"/>
      <c r="N45" s="54"/>
      <c r="O45" s="54"/>
      <c r="P45" s="148"/>
      <c r="Q45" s="148"/>
      <c r="R45" s="148"/>
      <c r="S45" s="148"/>
      <c r="T45" s="148"/>
      <c r="U45" s="148"/>
      <c r="V45" s="148"/>
      <c r="W45" s="148"/>
      <c r="X45" s="1305" t="s">
        <v>622</v>
      </c>
    </row>
    <row r="46" spans="1:24" s="1" customFormat="1" ht="16.5" customHeight="1" thickBot="1" x14ac:dyDescent="0.3">
      <c r="A46" s="101">
        <f>A43+7</f>
        <v>42596</v>
      </c>
      <c r="B46" s="143">
        <v>7</v>
      </c>
      <c r="C46" s="143" t="str">
        <f t="shared" si="0"/>
        <v>So</v>
      </c>
      <c r="D46" s="1300"/>
      <c r="E46" s="54"/>
      <c r="F46" s="54"/>
      <c r="G46" s="54"/>
      <c r="H46" s="54"/>
      <c r="I46" s="1300"/>
      <c r="J46" s="54"/>
      <c r="K46" s="54"/>
      <c r="L46" s="54"/>
      <c r="M46" s="54"/>
      <c r="N46" s="54"/>
      <c r="O46" s="54"/>
      <c r="P46" s="148"/>
      <c r="Q46" s="148"/>
      <c r="R46" s="148"/>
      <c r="S46" s="148"/>
      <c r="T46" s="148"/>
      <c r="U46" s="148"/>
      <c r="V46" s="148"/>
      <c r="W46" s="148"/>
      <c r="X46" s="1306"/>
    </row>
    <row r="47" spans="1:24" s="1" customFormat="1" ht="16.5" customHeight="1" thickBot="1" x14ac:dyDescent="0.3">
      <c r="A47" s="101">
        <f t="shared" si="1"/>
        <v>42602</v>
      </c>
      <c r="B47" s="143">
        <v>6</v>
      </c>
      <c r="C47" s="143" t="str">
        <f t="shared" si="0"/>
        <v>Sa</v>
      </c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148"/>
      <c r="Q47" s="148"/>
      <c r="R47" s="148"/>
      <c r="S47" s="148"/>
      <c r="T47" s="148"/>
      <c r="U47" s="148"/>
      <c r="V47" s="148"/>
      <c r="W47" s="148"/>
      <c r="X47" s="9"/>
    </row>
    <row r="48" spans="1:24" s="1" customFormat="1" ht="16.5" customHeight="1" thickBot="1" x14ac:dyDescent="0.3">
      <c r="A48" s="101">
        <f t="shared" si="1"/>
        <v>42603</v>
      </c>
      <c r="B48" s="143">
        <v>7</v>
      </c>
      <c r="C48" s="143" t="str">
        <f t="shared" si="0"/>
        <v>So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148"/>
      <c r="Q48" s="148"/>
      <c r="R48" s="148"/>
      <c r="S48" s="148"/>
      <c r="T48" s="148"/>
      <c r="U48" s="148"/>
      <c r="V48" s="148"/>
      <c r="W48" s="148"/>
      <c r="X48" s="9"/>
    </row>
    <row r="49" spans="1:24" s="1" customFormat="1" ht="16.5" customHeight="1" thickBot="1" x14ac:dyDescent="0.3">
      <c r="A49" s="101">
        <f t="shared" si="1"/>
        <v>42609</v>
      </c>
      <c r="B49" s="143">
        <v>6</v>
      </c>
      <c r="C49" s="143" t="str">
        <f t="shared" si="0"/>
        <v>Sa</v>
      </c>
      <c r="D49" s="1301" t="s">
        <v>557</v>
      </c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148"/>
      <c r="Q49" s="148"/>
      <c r="R49" s="148"/>
      <c r="S49" s="148"/>
      <c r="T49" s="148"/>
      <c r="U49" s="148"/>
      <c r="V49" s="148"/>
      <c r="W49" s="148"/>
      <c r="X49" s="1303" t="s">
        <v>610</v>
      </c>
    </row>
    <row r="50" spans="1:24" s="1" customFormat="1" ht="16.5" customHeight="1" thickBot="1" x14ac:dyDescent="0.3">
      <c r="A50" s="101">
        <f t="shared" si="1"/>
        <v>42610</v>
      </c>
      <c r="B50" s="143">
        <v>7</v>
      </c>
      <c r="C50" s="143" t="str">
        <f t="shared" si="0"/>
        <v>So</v>
      </c>
      <c r="D50" s="1302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148"/>
      <c r="Q50" s="148"/>
      <c r="R50" s="148"/>
      <c r="S50" s="148"/>
      <c r="T50" s="148"/>
      <c r="U50" s="148"/>
      <c r="V50" s="148"/>
      <c r="W50" s="148"/>
      <c r="X50" s="1304"/>
    </row>
    <row r="51" spans="1:24" s="1" customFormat="1" ht="16.5" customHeight="1" thickBot="1" x14ac:dyDescent="0.3">
      <c r="A51" s="101">
        <f t="shared" si="1"/>
        <v>42616</v>
      </c>
      <c r="B51" s="143">
        <v>6</v>
      </c>
      <c r="C51" s="143" t="str">
        <f t="shared" si="0"/>
        <v>Sa</v>
      </c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148"/>
      <c r="Q51" s="148"/>
      <c r="R51" s="148"/>
      <c r="S51" s="148"/>
      <c r="T51" s="148"/>
      <c r="U51" s="148"/>
      <c r="V51" s="272" t="s">
        <v>22</v>
      </c>
      <c r="W51" s="148"/>
      <c r="X51" s="1307" t="s">
        <v>623</v>
      </c>
    </row>
    <row r="52" spans="1:24" s="1" customFormat="1" ht="16.5" customHeight="1" thickBot="1" x14ac:dyDescent="0.3">
      <c r="A52" s="101">
        <f t="shared" si="1"/>
        <v>42617</v>
      </c>
      <c r="B52" s="143">
        <v>7</v>
      </c>
      <c r="C52" s="143" t="str">
        <f t="shared" si="0"/>
        <v>So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148"/>
      <c r="Q52" s="148"/>
      <c r="R52" s="148"/>
      <c r="S52" s="148"/>
      <c r="T52" s="148"/>
      <c r="U52" s="148"/>
      <c r="V52" s="272" t="s">
        <v>22</v>
      </c>
      <c r="W52" s="148"/>
      <c r="X52" s="1308"/>
    </row>
    <row r="53" spans="1:24" s="1" customFormat="1" ht="16.5" customHeight="1" thickBot="1" x14ac:dyDescent="0.3">
      <c r="A53" s="101">
        <f t="shared" si="1"/>
        <v>42623</v>
      </c>
      <c r="B53" s="143">
        <v>6</v>
      </c>
      <c r="C53" s="158" t="str">
        <f t="shared" si="0"/>
        <v>Sa</v>
      </c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98"/>
      <c r="P53" s="1245" t="s">
        <v>22</v>
      </c>
      <c r="Q53" s="1259"/>
      <c r="R53" s="148"/>
      <c r="S53" s="148"/>
      <c r="T53" s="148"/>
      <c r="U53" s="148"/>
      <c r="V53" s="148"/>
      <c r="W53" s="148"/>
      <c r="X53" s="1307" t="s">
        <v>624</v>
      </c>
    </row>
    <row r="54" spans="1:24" s="1" customFormat="1" ht="16.5" customHeight="1" thickBot="1" x14ac:dyDescent="0.3">
      <c r="A54" s="101">
        <f t="shared" si="1"/>
        <v>42624</v>
      </c>
      <c r="B54" s="143">
        <v>7</v>
      </c>
      <c r="C54" s="158" t="str">
        <f t="shared" si="0"/>
        <v>So</v>
      </c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98"/>
      <c r="P54" s="1260"/>
      <c r="Q54" s="1261"/>
      <c r="R54" s="148"/>
      <c r="S54" s="148"/>
      <c r="T54" s="148"/>
      <c r="U54" s="148"/>
      <c r="V54" s="148"/>
      <c r="W54" s="148"/>
      <c r="X54" s="1308"/>
    </row>
    <row r="55" spans="1:24" s="1" customFormat="1" ht="16.5" customHeight="1" thickBot="1" x14ac:dyDescent="0.3">
      <c r="A55" s="101">
        <f t="shared" si="1"/>
        <v>42630</v>
      </c>
      <c r="B55" s="143">
        <v>6</v>
      </c>
      <c r="C55" s="143" t="str">
        <f t="shared" si="0"/>
        <v>Sa</v>
      </c>
      <c r="D55" s="54"/>
      <c r="E55" s="54"/>
      <c r="F55" s="54"/>
      <c r="G55" s="54"/>
      <c r="H55" s="54"/>
      <c r="I55" s="54"/>
      <c r="J55" s="54"/>
      <c r="K55" s="54"/>
      <c r="L55" s="54"/>
      <c r="M55" s="1294" t="s">
        <v>22</v>
      </c>
      <c r="N55" s="54"/>
      <c r="O55" s="98"/>
      <c r="P55" s="207"/>
      <c r="Q55" s="54"/>
      <c r="R55" s="54"/>
      <c r="S55" s="54"/>
      <c r="T55" s="1245" t="s">
        <v>22</v>
      </c>
      <c r="U55" s="1259"/>
      <c r="V55" s="54"/>
      <c r="W55" s="54"/>
      <c r="X55" s="207" t="s">
        <v>596</v>
      </c>
    </row>
    <row r="56" spans="1:24" s="1" customFormat="1" ht="16.5" customHeight="1" thickBot="1" x14ac:dyDescent="0.3">
      <c r="A56" s="101">
        <f t="shared" si="1"/>
        <v>42631</v>
      </c>
      <c r="B56" s="143">
        <v>7</v>
      </c>
      <c r="C56" s="143" t="str">
        <f t="shared" si="0"/>
        <v>So</v>
      </c>
      <c r="D56" s="54"/>
      <c r="E56" s="54"/>
      <c r="F56" s="54"/>
      <c r="G56" s="54"/>
      <c r="H56" s="54"/>
      <c r="I56" s="54"/>
      <c r="J56" s="54"/>
      <c r="K56" s="54"/>
      <c r="L56" s="54"/>
      <c r="M56" s="1295"/>
      <c r="N56" s="54"/>
      <c r="O56" s="98"/>
      <c r="P56" s="207"/>
      <c r="Q56" s="54"/>
      <c r="R56" s="54"/>
      <c r="S56" s="54"/>
      <c r="T56" s="1260"/>
      <c r="U56" s="1261"/>
      <c r="V56" s="54"/>
      <c r="W56" s="54"/>
      <c r="X56" s="207" t="s">
        <v>597</v>
      </c>
    </row>
    <row r="57" spans="1:24" s="1" customFormat="1" ht="16.5" customHeight="1" thickBot="1" x14ac:dyDescent="0.3">
      <c r="A57" s="101">
        <f t="shared" si="1"/>
        <v>42637</v>
      </c>
      <c r="B57" s="143">
        <v>6</v>
      </c>
      <c r="C57" s="143" t="str">
        <f t="shared" si="0"/>
        <v>Sa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207"/>
      <c r="Q57" s="54"/>
      <c r="R57" s="54"/>
      <c r="S57" s="54"/>
      <c r="T57" s="54"/>
      <c r="U57" s="54"/>
      <c r="V57" s="54"/>
      <c r="W57" s="54"/>
      <c r="X57" s="207" t="s">
        <v>625</v>
      </c>
    </row>
    <row r="58" spans="1:24" s="1" customFormat="1" ht="16.5" customHeight="1" thickBot="1" x14ac:dyDescent="0.3">
      <c r="A58" s="101">
        <f t="shared" si="1"/>
        <v>42638</v>
      </c>
      <c r="B58" s="143">
        <v>7</v>
      </c>
      <c r="C58" s="143" t="str">
        <f t="shared" si="0"/>
        <v>So</v>
      </c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207"/>
      <c r="Q58" s="54"/>
      <c r="R58" s="54"/>
      <c r="S58" s="54"/>
      <c r="T58" s="54"/>
      <c r="U58" s="54"/>
      <c r="V58" s="54"/>
      <c r="W58" s="54"/>
      <c r="X58" s="207" t="s">
        <v>625</v>
      </c>
    </row>
    <row r="59" spans="1:24" s="1" customFormat="1" ht="16.5" customHeight="1" thickBot="1" x14ac:dyDescent="0.3">
      <c r="A59" s="101">
        <f t="shared" si="1"/>
        <v>42644</v>
      </c>
      <c r="B59" s="143">
        <v>6</v>
      </c>
      <c r="C59" s="143" t="str">
        <f t="shared" si="0"/>
        <v>Sa</v>
      </c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207"/>
      <c r="Q59" s="54"/>
      <c r="R59" s="1245" t="s">
        <v>22</v>
      </c>
      <c r="S59" s="1259"/>
      <c r="T59" s="54"/>
      <c r="U59" s="54"/>
      <c r="V59" s="54"/>
      <c r="W59" s="54"/>
      <c r="X59" s="207" t="s">
        <v>626</v>
      </c>
    </row>
    <row r="60" spans="1:24" s="1" customFormat="1" ht="16.5" thickBot="1" x14ac:dyDescent="0.3">
      <c r="A60" s="101">
        <f t="shared" si="1"/>
        <v>42645</v>
      </c>
      <c r="B60" s="143">
        <v>7</v>
      </c>
      <c r="C60" s="143" t="str">
        <f t="shared" si="0"/>
        <v>So</v>
      </c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207"/>
      <c r="Q60" s="54"/>
      <c r="R60" s="1260"/>
      <c r="S60" s="1261"/>
      <c r="T60" s="54"/>
      <c r="U60" s="54"/>
      <c r="V60" s="54"/>
      <c r="W60" s="54"/>
      <c r="X60" s="207" t="s">
        <v>627</v>
      </c>
    </row>
    <row r="61" spans="1:24" s="1" customFormat="1" ht="16.5" thickBot="1" x14ac:dyDescent="0.3">
      <c r="A61" s="264">
        <v>42646</v>
      </c>
      <c r="B61" s="143">
        <v>2</v>
      </c>
      <c r="C61" s="143" t="str">
        <f t="shared" si="0"/>
        <v>Di</v>
      </c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207"/>
      <c r="Q61" s="54"/>
      <c r="R61" s="54"/>
      <c r="S61" s="54"/>
      <c r="T61" s="54"/>
      <c r="U61" s="54"/>
      <c r="V61" s="54"/>
      <c r="W61" s="54"/>
      <c r="X61" s="207"/>
    </row>
    <row r="62" spans="1:24" s="1" customFormat="1" ht="16.5" thickBot="1" x14ac:dyDescent="0.3">
      <c r="A62" s="101">
        <f>A59+7</f>
        <v>42651</v>
      </c>
      <c r="B62" s="143">
        <v>6</v>
      </c>
      <c r="C62" s="143" t="str">
        <f t="shared" ref="C62:C70" si="2">IF(B62=1,"Mo",IF(B62=2,"Di",IF(B62=3,"Mi",IF(B62=4,"Do",IF(B62=5,"Fr",IF(B62=6,"Sa",IF(B62=7,"So","")))))))</f>
        <v>Sa</v>
      </c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207"/>
      <c r="Q62" s="54"/>
      <c r="R62" s="54"/>
      <c r="S62" s="54"/>
      <c r="T62" s="54"/>
      <c r="U62" s="54"/>
      <c r="V62" s="54"/>
      <c r="W62" s="54"/>
      <c r="X62" s="54"/>
    </row>
    <row r="63" spans="1:24" s="1" customFormat="1" ht="16.5" thickBot="1" x14ac:dyDescent="0.3">
      <c r="A63" s="101">
        <f>A60+7</f>
        <v>42652</v>
      </c>
      <c r="B63" s="143">
        <v>7</v>
      </c>
      <c r="C63" s="143" t="str">
        <f t="shared" si="2"/>
        <v>So</v>
      </c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207"/>
      <c r="Q63" s="54"/>
      <c r="R63" s="54"/>
      <c r="S63" s="54"/>
      <c r="T63" s="54"/>
      <c r="U63" s="54"/>
      <c r="V63" s="54"/>
      <c r="W63" s="54"/>
      <c r="X63" s="54"/>
    </row>
    <row r="64" spans="1:24" s="1" customFormat="1" ht="16.5" thickBot="1" x14ac:dyDescent="0.3">
      <c r="A64" s="101">
        <v>42657</v>
      </c>
      <c r="B64" s="143">
        <v>5</v>
      </c>
      <c r="C64" s="143" t="str">
        <f t="shared" si="2"/>
        <v>Fr</v>
      </c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207"/>
      <c r="Q64" s="54"/>
      <c r="R64" s="54"/>
      <c r="S64" s="54"/>
      <c r="T64" s="54"/>
      <c r="U64" s="54"/>
      <c r="V64" s="54"/>
      <c r="W64" s="54"/>
      <c r="X64" s="1234" t="s">
        <v>673</v>
      </c>
    </row>
    <row r="65" spans="1:24" s="1" customFormat="1" ht="16.5" thickBot="1" x14ac:dyDescent="0.3">
      <c r="A65" s="101">
        <f>A62+7</f>
        <v>42658</v>
      </c>
      <c r="B65" s="143">
        <v>6</v>
      </c>
      <c r="C65" s="143" t="str">
        <f t="shared" si="2"/>
        <v>Sa</v>
      </c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207"/>
      <c r="Q65" s="54"/>
      <c r="R65" s="54"/>
      <c r="S65" s="54"/>
      <c r="T65" s="54"/>
      <c r="U65" s="54"/>
      <c r="V65" s="54"/>
      <c r="W65" s="54"/>
      <c r="X65" s="1293"/>
    </row>
    <row r="66" spans="1:24" s="1" customFormat="1" ht="16.5" thickBot="1" x14ac:dyDescent="0.3">
      <c r="A66" s="101">
        <f>A63+7</f>
        <v>42659</v>
      </c>
      <c r="B66" s="143">
        <v>7</v>
      </c>
      <c r="C66" s="143" t="str">
        <f t="shared" si="2"/>
        <v>So</v>
      </c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207"/>
      <c r="Q66" s="54"/>
      <c r="R66" s="54"/>
      <c r="S66" s="54"/>
      <c r="T66" s="54"/>
      <c r="U66" s="54"/>
      <c r="V66" s="54"/>
      <c r="W66" s="54"/>
      <c r="X66" s="1235"/>
    </row>
    <row r="67" spans="1:24" s="1" customFormat="1" ht="16.5" thickBot="1" x14ac:dyDescent="0.3">
      <c r="A67" s="101">
        <f t="shared" si="1"/>
        <v>42665</v>
      </c>
      <c r="B67" s="143">
        <v>6</v>
      </c>
      <c r="C67" s="143" t="str">
        <f t="shared" si="2"/>
        <v>Sa</v>
      </c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207"/>
      <c r="Q67" s="54"/>
      <c r="R67" s="54"/>
      <c r="S67" s="54"/>
      <c r="T67" s="54"/>
      <c r="U67" s="54"/>
      <c r="V67" s="54"/>
      <c r="W67" s="54"/>
      <c r="X67" s="54"/>
    </row>
    <row r="68" spans="1:24" s="1" customFormat="1" ht="16.5" thickBot="1" x14ac:dyDescent="0.3">
      <c r="A68" s="101">
        <f t="shared" si="1"/>
        <v>42666</v>
      </c>
      <c r="B68" s="143">
        <v>7</v>
      </c>
      <c r="C68" s="143" t="str">
        <f t="shared" si="2"/>
        <v>So</v>
      </c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207"/>
      <c r="Q68" s="54"/>
      <c r="R68" s="54"/>
      <c r="S68" s="54"/>
      <c r="T68" s="54"/>
      <c r="U68" s="54"/>
      <c r="V68" s="54"/>
      <c r="W68" s="54"/>
      <c r="X68" s="54"/>
    </row>
    <row r="69" spans="1:24" s="1" customFormat="1" ht="16.5" thickBot="1" x14ac:dyDescent="0.3">
      <c r="A69" s="101">
        <v>42668</v>
      </c>
      <c r="B69" s="143">
        <v>2</v>
      </c>
      <c r="C69" s="143" t="str">
        <f t="shared" si="2"/>
        <v>Di</v>
      </c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207"/>
      <c r="Q69" s="54"/>
      <c r="R69" s="54"/>
      <c r="S69" s="54"/>
      <c r="T69" s="54"/>
      <c r="U69" s="54"/>
      <c r="V69" s="54"/>
      <c r="W69" s="54"/>
      <c r="X69" s="54"/>
    </row>
    <row r="70" spans="1:24" s="1" customFormat="1" ht="16.5" thickBot="1" x14ac:dyDescent="0.3">
      <c r="A70" s="101">
        <f>A67+7</f>
        <v>42672</v>
      </c>
      <c r="B70" s="143">
        <v>6</v>
      </c>
      <c r="C70" s="143" t="str">
        <f t="shared" si="2"/>
        <v>Sa</v>
      </c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207"/>
      <c r="Q70" s="54"/>
      <c r="R70" s="54"/>
      <c r="S70" s="54"/>
      <c r="T70" s="54"/>
      <c r="U70" s="54"/>
      <c r="V70" s="54"/>
      <c r="W70" s="54"/>
      <c r="X70" s="54"/>
    </row>
    <row r="71" spans="1:24" s="1" customFormat="1" ht="16.5" thickBot="1" x14ac:dyDescent="0.3">
      <c r="A71" s="101">
        <f>A68+7</f>
        <v>42673</v>
      </c>
      <c r="B71" s="143">
        <v>7</v>
      </c>
      <c r="C71" s="143" t="str">
        <f t="shared" ref="C71" si="3">IF(B71=1,"Mo",IF(B71=2,"Di",IF(B71=3,"Mi",IF(B71=4,"Do",IF(B71=5,"Fr",IF(B71=6,"Sa",IF(B71=7,"So","")))))))</f>
        <v>So</v>
      </c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207"/>
      <c r="Q71" s="54"/>
      <c r="R71" s="54"/>
      <c r="S71" s="54"/>
      <c r="T71" s="54"/>
      <c r="U71" s="54"/>
      <c r="V71" s="54"/>
      <c r="W71" s="54"/>
      <c r="X71" s="54"/>
    </row>
    <row r="72" spans="1:24" s="1" customFormat="1" ht="12" x14ac:dyDescent="0.2">
      <c r="A72" s="20"/>
      <c r="B72" s="20"/>
      <c r="C72" s="20"/>
      <c r="D72" s="15"/>
      <c r="E72" s="15"/>
      <c r="F72" s="15"/>
      <c r="G72" s="15"/>
      <c r="H72" s="16"/>
      <c r="I72" s="15"/>
      <c r="J72" s="15"/>
      <c r="K72" s="15"/>
      <c r="L72" s="15"/>
      <c r="M72" s="15"/>
      <c r="N72" s="16"/>
      <c r="O72" s="16"/>
      <c r="P72" s="15"/>
      <c r="Q72" s="15"/>
      <c r="R72" s="16"/>
      <c r="S72" s="16"/>
      <c r="T72" s="15"/>
      <c r="U72" s="15"/>
      <c r="V72" s="15"/>
      <c r="W72" s="15"/>
      <c r="X72" s="18"/>
    </row>
    <row r="73" spans="1:24" s="1" customFormat="1" ht="12" x14ac:dyDescent="0.2">
      <c r="A73" s="20"/>
      <c r="B73" s="20"/>
      <c r="C73" s="20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8"/>
    </row>
    <row r="74" spans="1:24" s="1" customFormat="1" ht="11.25" x14ac:dyDescent="0.2">
      <c r="O74" s="248"/>
    </row>
    <row r="75" spans="1:24" s="1" customFormat="1" ht="11.25" x14ac:dyDescent="0.2">
      <c r="O75" s="248"/>
    </row>
    <row r="76" spans="1:24" s="1" customFormat="1" ht="11.25" x14ac:dyDescent="0.2">
      <c r="O76" s="248"/>
    </row>
    <row r="77" spans="1:24" s="1" customFormat="1" ht="11.25" x14ac:dyDescent="0.2">
      <c r="O77" s="248"/>
    </row>
    <row r="78" spans="1:24" s="1" customFormat="1" ht="11.25" x14ac:dyDescent="0.2">
      <c r="O78" s="248"/>
    </row>
    <row r="79" spans="1:24" s="1" customFormat="1" ht="11.25" x14ac:dyDescent="0.2">
      <c r="O79" s="248"/>
    </row>
    <row r="80" spans="1:24" s="1" customFormat="1" ht="11.25" x14ac:dyDescent="0.2">
      <c r="O80" s="248"/>
    </row>
  </sheetData>
  <mergeCells count="24">
    <mergeCell ref="O4:O5"/>
    <mergeCell ref="O40:O41"/>
    <mergeCell ref="X41:X43"/>
    <mergeCell ref="P4:Q4"/>
    <mergeCell ref="R4:S4"/>
    <mergeCell ref="T4:U4"/>
    <mergeCell ref="O31:O32"/>
    <mergeCell ref="X30:X32"/>
    <mergeCell ref="P35:Q36"/>
    <mergeCell ref="T35:U36"/>
    <mergeCell ref="X64:X66"/>
    <mergeCell ref="M35:N36"/>
    <mergeCell ref="M55:M56"/>
    <mergeCell ref="X37:X39"/>
    <mergeCell ref="D45:D46"/>
    <mergeCell ref="I45:I46"/>
    <mergeCell ref="D49:D50"/>
    <mergeCell ref="X49:X50"/>
    <mergeCell ref="X45:X46"/>
    <mergeCell ref="X51:X52"/>
    <mergeCell ref="X53:X54"/>
    <mergeCell ref="T55:U56"/>
    <mergeCell ref="P53:Q54"/>
    <mergeCell ref="R59:S60"/>
  </mergeCells>
  <phoneticPr fontId="33" type="noConversion"/>
  <printOptions gridLines="1"/>
  <pageMargins left="0.23622047244094491" right="0.15748031496062992" top="0.27559055118110237" bottom="0.47244094488188981" header="0.19685039370078741" footer="0.23622047244094491"/>
  <pageSetup paperSize="9" scale="85" orientation="portrait" r:id="rId1"/>
  <headerFooter alignWithMargins="0">
    <oddFooter>&amp;CDM=Deutsche Meisterschaft, SDM=Süddeutsche Meisterschaft, BM=Bundesmeisterschaft, AS=Aufstiegsspiele
Erstellt von Niemann, Olaf &amp;D</oddFooter>
  </headerFooter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A75"/>
  <sheetViews>
    <sheetView workbookViewId="0">
      <pane xSplit="3" ySplit="5" topLeftCell="D44" activePane="bottomRight" state="frozen"/>
      <selection activeCell="P30" sqref="P30:W38"/>
      <selection pane="topRight" activeCell="P30" sqref="P30:W38"/>
      <selection pane="bottomLeft" activeCell="P30" sqref="P30:W38"/>
      <selection pane="bottomRight" activeCell="AB53" sqref="AB53"/>
    </sheetView>
  </sheetViews>
  <sheetFormatPr baseColWidth="10" defaultRowHeight="12.75" x14ac:dyDescent="0.2"/>
  <cols>
    <col min="1" max="1" width="9.42578125" customWidth="1"/>
    <col min="2" max="2" width="3.42578125" hidden="1" customWidth="1"/>
    <col min="3" max="3" width="3" customWidth="1"/>
    <col min="4" max="14" width="4.42578125" customWidth="1"/>
    <col min="15" max="15" width="4.42578125" style="201" customWidth="1"/>
    <col min="16" max="23" width="4.42578125" customWidth="1"/>
    <col min="24" max="24" width="23.42578125" customWidth="1"/>
    <col min="25" max="25" width="2.42578125" customWidth="1"/>
  </cols>
  <sheetData>
    <row r="1" spans="1:24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O1" s="246"/>
      <c r="Q1" s="26"/>
      <c r="S1" s="26"/>
      <c r="T1" s="26"/>
      <c r="U1" s="26" t="s">
        <v>500</v>
      </c>
      <c r="W1" s="26"/>
      <c r="X1" s="26"/>
    </row>
    <row r="2" spans="1:24" s="1" customFormat="1" ht="12.75" customHeight="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46"/>
      <c r="P2" s="1" t="s">
        <v>618</v>
      </c>
      <c r="Q2" s="26"/>
      <c r="S2" s="26"/>
      <c r="T2" s="26"/>
      <c r="U2" s="26"/>
      <c r="V2" s="1" t="s">
        <v>620</v>
      </c>
      <c r="W2" s="26"/>
      <c r="X2" s="26"/>
    </row>
    <row r="3" spans="1:24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247"/>
      <c r="P3" s="38" t="s">
        <v>26</v>
      </c>
      <c r="Q3" s="4"/>
      <c r="R3" s="4"/>
      <c r="S3" s="39"/>
      <c r="T3" s="4"/>
      <c r="U3" s="4"/>
      <c r="V3" s="4"/>
      <c r="W3" s="5"/>
      <c r="X3" s="21" t="s">
        <v>1</v>
      </c>
    </row>
    <row r="4" spans="1:24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10" t="s">
        <v>6</v>
      </c>
      <c r="L4" s="10" t="s">
        <v>7</v>
      </c>
      <c r="M4" s="10" t="s">
        <v>6</v>
      </c>
      <c r="N4" s="10" t="s">
        <v>7</v>
      </c>
      <c r="O4" s="662" t="s">
        <v>162</v>
      </c>
      <c r="P4" s="664" t="s">
        <v>452</v>
      </c>
      <c r="Q4" s="665"/>
      <c r="R4" s="664" t="s">
        <v>453</v>
      </c>
      <c r="S4" s="665"/>
      <c r="T4" s="664" t="s">
        <v>454</v>
      </c>
      <c r="U4" s="665"/>
      <c r="V4" s="65" t="s">
        <v>455</v>
      </c>
      <c r="W4" s="227" t="s">
        <v>456</v>
      </c>
      <c r="X4" s="2" t="s">
        <v>12</v>
      </c>
    </row>
    <row r="5" spans="1:24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663"/>
      <c r="P5" s="106" t="s">
        <v>14</v>
      </c>
      <c r="Q5" s="106" t="s">
        <v>15</v>
      </c>
      <c r="R5" s="106" t="s">
        <v>14</v>
      </c>
      <c r="S5" s="106" t="s">
        <v>15</v>
      </c>
      <c r="T5" s="106" t="s">
        <v>14</v>
      </c>
      <c r="U5" s="106" t="s">
        <v>15</v>
      </c>
      <c r="V5" s="106" t="s">
        <v>16</v>
      </c>
      <c r="W5" s="106" t="s">
        <v>17</v>
      </c>
      <c r="X5" s="2" t="s">
        <v>18</v>
      </c>
    </row>
    <row r="6" spans="1:24" s="1" customFormat="1" ht="16.5" customHeight="1" thickBot="1" x14ac:dyDescent="0.3">
      <c r="A6" s="100">
        <v>42294</v>
      </c>
      <c r="B6" s="143">
        <f>WEEKDAY(WEEKDAY(A6,2))</f>
        <v>6</v>
      </c>
      <c r="C6" s="143" t="str">
        <f>IF(B6=1,"Mo",IF(B6=2,"Di",IF(B6=3,"Mi",IF(B6=4,"Do",IF(B6=5,"Fr",IF(B6=6,"Sa",IF(B6=7,"So","")))))))</f>
        <v>Sa</v>
      </c>
      <c r="D6" s="54"/>
      <c r="E6" s="54"/>
      <c r="F6" s="54"/>
      <c r="G6" s="54"/>
      <c r="H6" s="54"/>
      <c r="I6" s="54" t="s">
        <v>558</v>
      </c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9" t="s">
        <v>537</v>
      </c>
    </row>
    <row r="7" spans="1:24" s="1" customFormat="1" ht="16.5" customHeight="1" thickBot="1" x14ac:dyDescent="0.3">
      <c r="A7" s="100">
        <v>42295</v>
      </c>
      <c r="B7" s="143">
        <f t="shared" ref="B7:B55" si="0">WEEKDAY(WEEKDAY(A7,2))</f>
        <v>7</v>
      </c>
      <c r="C7" s="143" t="str">
        <f>IF(B7=1,"Mo",IF(B7=2,"Di",IF(B7=3,"Mi",IF(B7=4,"Do",IF(B7=5,"Fr",IF(B7=6,"Sa",IF(B7=7,"So","")))))))</f>
        <v>So</v>
      </c>
      <c r="D7" s="54"/>
      <c r="E7" s="54"/>
      <c r="F7" s="54"/>
      <c r="G7" s="54"/>
      <c r="H7" s="54"/>
      <c r="I7" s="54" t="s">
        <v>558</v>
      </c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9" t="s">
        <v>537</v>
      </c>
    </row>
    <row r="8" spans="1:24" s="1" customFormat="1" ht="16.5" customHeight="1" thickBot="1" x14ac:dyDescent="0.3">
      <c r="A8" s="100">
        <f>A6+7</f>
        <v>42301</v>
      </c>
      <c r="B8" s="143">
        <f t="shared" si="0"/>
        <v>6</v>
      </c>
      <c r="C8" s="143" t="str">
        <f>IF(B8=1,"Mo",IF(B8=2,"Di",IF(B8=3,"Mi",IF(B8=4,"Do",IF(B8=5,"Fr",IF(B8=6,"Sa",IF(B8=7,"So","")))))))</f>
        <v>Sa</v>
      </c>
      <c r="D8" s="54" t="s">
        <v>558</v>
      </c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9" t="s">
        <v>555</v>
      </c>
    </row>
    <row r="9" spans="1:24" s="1" customFormat="1" ht="16.5" customHeight="1" thickBot="1" x14ac:dyDescent="0.3">
      <c r="A9" s="100">
        <f>A7+7</f>
        <v>42302</v>
      </c>
      <c r="B9" s="143">
        <f t="shared" si="0"/>
        <v>7</v>
      </c>
      <c r="C9" s="143" t="str">
        <f t="shared" ref="C9:C55" si="1">IF(B9=1,"Mo",IF(B9=2,"Di",IF(B9=3,"Mi",IF(B9=4,"Do",IF(B9=5,"Fr",IF(B9=6,"Sa",IF(B9=7,"So","")))))))</f>
        <v>So</v>
      </c>
      <c r="D9" s="54" t="s">
        <v>558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9" t="s">
        <v>555</v>
      </c>
    </row>
    <row r="10" spans="1:24" s="1" customFormat="1" ht="16.5" customHeight="1" thickBot="1" x14ac:dyDescent="0.3">
      <c r="A10" s="100">
        <f>A8+7</f>
        <v>42308</v>
      </c>
      <c r="B10" s="143">
        <f t="shared" si="0"/>
        <v>6</v>
      </c>
      <c r="C10" s="143" t="str">
        <f t="shared" si="1"/>
        <v>Sa</v>
      </c>
      <c r="D10" s="54"/>
      <c r="E10" s="54" t="s">
        <v>19</v>
      </c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255"/>
      <c r="Q10" s="255"/>
      <c r="R10" s="255"/>
      <c r="S10" s="255"/>
      <c r="T10" s="255"/>
      <c r="U10" s="255"/>
      <c r="V10" s="255"/>
      <c r="W10" s="255"/>
      <c r="X10" s="256" t="s">
        <v>235</v>
      </c>
    </row>
    <row r="11" spans="1:24" s="1" customFormat="1" ht="16.5" customHeight="1" thickBot="1" x14ac:dyDescent="0.3">
      <c r="A11" s="100">
        <f>A9+7</f>
        <v>42309</v>
      </c>
      <c r="B11" s="143">
        <f t="shared" si="0"/>
        <v>7</v>
      </c>
      <c r="C11" s="143" t="str">
        <f t="shared" si="1"/>
        <v>So</v>
      </c>
      <c r="D11" s="54" t="s">
        <v>19</v>
      </c>
      <c r="E11" s="54"/>
      <c r="F11" s="54"/>
      <c r="G11" s="54"/>
      <c r="H11" s="54"/>
      <c r="I11" s="54" t="s">
        <v>19</v>
      </c>
      <c r="J11" s="54" t="s">
        <v>19</v>
      </c>
      <c r="K11" s="54"/>
      <c r="L11" s="54"/>
      <c r="M11" s="54"/>
      <c r="N11" s="54"/>
      <c r="O11" s="54"/>
      <c r="P11" s="255"/>
      <c r="Q11" s="255"/>
      <c r="R11" s="255"/>
      <c r="S11" s="255"/>
      <c r="T11" s="255"/>
      <c r="U11" s="255"/>
      <c r="V11" s="255"/>
      <c r="W11" s="255"/>
      <c r="X11" s="256"/>
    </row>
    <row r="12" spans="1:24" s="1" customFormat="1" ht="16.5" customHeight="1" thickBot="1" x14ac:dyDescent="0.3">
      <c r="A12" s="100">
        <f t="shared" ref="A12:A57" si="2">A10+7</f>
        <v>42315</v>
      </c>
      <c r="B12" s="143">
        <f t="shared" si="0"/>
        <v>6</v>
      </c>
      <c r="C12" s="143" t="str">
        <f t="shared" si="1"/>
        <v>Sa</v>
      </c>
      <c r="D12" s="54"/>
      <c r="E12" s="54" t="s">
        <v>19</v>
      </c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 t="s">
        <v>19</v>
      </c>
      <c r="Q12" s="54" t="s">
        <v>19</v>
      </c>
      <c r="R12" s="54"/>
      <c r="S12" s="54"/>
      <c r="T12" s="54"/>
      <c r="U12" s="54"/>
      <c r="V12" s="54" t="s">
        <v>19</v>
      </c>
      <c r="W12" s="54"/>
      <c r="X12" s="256"/>
    </row>
    <row r="13" spans="1:24" s="1" customFormat="1" ht="16.5" customHeight="1" thickBot="1" x14ac:dyDescent="0.3">
      <c r="A13" s="100">
        <f t="shared" si="2"/>
        <v>42316</v>
      </c>
      <c r="B13" s="143">
        <f t="shared" si="0"/>
        <v>7</v>
      </c>
      <c r="C13" s="143" t="str">
        <f t="shared" si="1"/>
        <v>So</v>
      </c>
      <c r="D13" s="54" t="s">
        <v>19</v>
      </c>
      <c r="E13" s="54"/>
      <c r="F13" s="54" t="s">
        <v>19</v>
      </c>
      <c r="G13" s="54" t="s">
        <v>19</v>
      </c>
      <c r="H13" s="54" t="s">
        <v>19</v>
      </c>
      <c r="I13" s="54" t="s">
        <v>19</v>
      </c>
      <c r="J13" s="54" t="s">
        <v>19</v>
      </c>
      <c r="K13" s="54" t="s">
        <v>19</v>
      </c>
      <c r="L13" s="54" t="s">
        <v>19</v>
      </c>
      <c r="M13" s="54" t="s">
        <v>19</v>
      </c>
      <c r="N13" s="54" t="s">
        <v>19</v>
      </c>
      <c r="O13" s="54"/>
      <c r="P13" s="54"/>
      <c r="Q13" s="54"/>
      <c r="R13" s="54"/>
      <c r="S13" s="54"/>
      <c r="T13" s="54" t="s">
        <v>19</v>
      </c>
      <c r="U13" s="54" t="s">
        <v>19</v>
      </c>
      <c r="V13" s="54"/>
      <c r="W13" s="54"/>
      <c r="X13" s="256"/>
    </row>
    <row r="14" spans="1:24" s="1" customFormat="1" ht="16.5" customHeight="1" thickBot="1" x14ac:dyDescent="0.3">
      <c r="A14" s="100">
        <f t="shared" si="2"/>
        <v>42322</v>
      </c>
      <c r="B14" s="143">
        <f t="shared" si="0"/>
        <v>6</v>
      </c>
      <c r="C14" s="143" t="str">
        <f t="shared" si="1"/>
        <v>Sa</v>
      </c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 t="s">
        <v>19</v>
      </c>
      <c r="S14" s="54" t="s">
        <v>19</v>
      </c>
      <c r="T14" s="54"/>
      <c r="U14" s="54"/>
      <c r="V14" s="54"/>
      <c r="W14" s="54"/>
      <c r="X14" s="9"/>
    </row>
    <row r="15" spans="1:24" s="1" customFormat="1" ht="16.5" customHeight="1" thickBot="1" x14ac:dyDescent="0.3">
      <c r="A15" s="100">
        <f>A13+7</f>
        <v>42323</v>
      </c>
      <c r="B15" s="143">
        <f t="shared" si="0"/>
        <v>7</v>
      </c>
      <c r="C15" s="143" t="str">
        <f t="shared" si="1"/>
        <v>So</v>
      </c>
      <c r="D15" s="54"/>
      <c r="E15" s="54"/>
      <c r="F15" s="54" t="s">
        <v>19</v>
      </c>
      <c r="G15" s="54" t="s">
        <v>19</v>
      </c>
      <c r="H15" s="54" t="s">
        <v>19</v>
      </c>
      <c r="I15" s="54"/>
      <c r="J15" s="54"/>
      <c r="K15" s="54" t="s">
        <v>19</v>
      </c>
      <c r="L15" s="54" t="s">
        <v>19</v>
      </c>
      <c r="M15" s="54" t="s">
        <v>19</v>
      </c>
      <c r="N15" s="54" t="s">
        <v>19</v>
      </c>
      <c r="O15" s="54"/>
      <c r="P15" s="54"/>
      <c r="Q15" s="54"/>
      <c r="R15" s="54"/>
      <c r="S15" s="54"/>
      <c r="T15" s="54" t="s">
        <v>19</v>
      </c>
      <c r="U15" s="54" t="s">
        <v>19</v>
      </c>
      <c r="V15" s="54"/>
      <c r="W15" s="54" t="s">
        <v>19</v>
      </c>
      <c r="X15" s="270"/>
    </row>
    <row r="16" spans="1:24" s="1" customFormat="1" ht="16.5" customHeight="1" thickBot="1" x14ac:dyDescent="0.3">
      <c r="A16" s="100">
        <f>A14+7</f>
        <v>42329</v>
      </c>
      <c r="B16" s="143">
        <f t="shared" si="0"/>
        <v>6</v>
      </c>
      <c r="C16" s="143" t="str">
        <f t="shared" si="1"/>
        <v>Sa</v>
      </c>
      <c r="D16" s="54" t="s">
        <v>297</v>
      </c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 t="s">
        <v>19</v>
      </c>
      <c r="Q16" s="54" t="s">
        <v>19</v>
      </c>
      <c r="R16" s="54"/>
      <c r="S16" s="54"/>
      <c r="T16" s="54"/>
      <c r="U16" s="54"/>
      <c r="V16" s="54" t="s">
        <v>19</v>
      </c>
      <c r="W16" s="54"/>
      <c r="X16" s="1318" t="s">
        <v>617</v>
      </c>
    </row>
    <row r="17" spans="1:24" s="1" customFormat="1" ht="16.5" customHeight="1" thickBot="1" x14ac:dyDescent="0.3">
      <c r="A17" s="100">
        <f t="shared" si="2"/>
        <v>42330</v>
      </c>
      <c r="B17" s="143">
        <f t="shared" si="0"/>
        <v>7</v>
      </c>
      <c r="C17" s="143" t="str">
        <f t="shared" si="1"/>
        <v>So</v>
      </c>
      <c r="D17" s="54" t="s">
        <v>297</v>
      </c>
      <c r="E17" s="54"/>
      <c r="F17" s="54" t="s">
        <v>19</v>
      </c>
      <c r="G17" s="54" t="s">
        <v>19</v>
      </c>
      <c r="H17" s="54" t="s">
        <v>19</v>
      </c>
      <c r="I17" s="54"/>
      <c r="J17" s="54"/>
      <c r="K17" s="54" t="s">
        <v>19</v>
      </c>
      <c r="L17" s="54" t="s">
        <v>19</v>
      </c>
      <c r="M17" s="54" t="s">
        <v>19</v>
      </c>
      <c r="N17" s="54" t="s">
        <v>19</v>
      </c>
      <c r="O17" s="54"/>
      <c r="P17" s="54"/>
      <c r="Q17" s="54"/>
      <c r="R17" s="54"/>
      <c r="S17" s="54"/>
      <c r="T17" s="54"/>
      <c r="U17" s="54"/>
      <c r="V17" s="54"/>
      <c r="W17" s="54"/>
      <c r="X17" s="959"/>
    </row>
    <row r="18" spans="1:24" s="1" customFormat="1" ht="16.5" customHeight="1" thickBot="1" x14ac:dyDescent="0.3">
      <c r="A18" s="100">
        <f t="shared" si="2"/>
        <v>42336</v>
      </c>
      <c r="B18" s="143">
        <f t="shared" si="0"/>
        <v>6</v>
      </c>
      <c r="C18" s="143" t="str">
        <f t="shared" si="1"/>
        <v>Sa</v>
      </c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 t="s">
        <v>19</v>
      </c>
      <c r="S18" s="54" t="s">
        <v>19</v>
      </c>
      <c r="T18" s="54"/>
      <c r="U18" s="54"/>
      <c r="V18" s="54" t="s">
        <v>19</v>
      </c>
      <c r="W18" s="54"/>
      <c r="X18" s="9" t="s">
        <v>591</v>
      </c>
    </row>
    <row r="19" spans="1:24" s="1" customFormat="1" ht="16.5" customHeight="1" thickBot="1" x14ac:dyDescent="0.3">
      <c r="A19" s="100">
        <f t="shared" si="2"/>
        <v>42337</v>
      </c>
      <c r="B19" s="143">
        <f t="shared" si="0"/>
        <v>7</v>
      </c>
      <c r="C19" s="143" t="str">
        <f t="shared" si="1"/>
        <v>So</v>
      </c>
      <c r="D19" s="54"/>
      <c r="E19" s="54"/>
      <c r="F19" s="54" t="s">
        <v>19</v>
      </c>
      <c r="G19" s="54" t="s">
        <v>19</v>
      </c>
      <c r="H19" s="54" t="s">
        <v>19</v>
      </c>
      <c r="I19" s="54"/>
      <c r="J19" s="54"/>
      <c r="K19" s="54" t="s">
        <v>19</v>
      </c>
      <c r="L19" s="54" t="s">
        <v>19</v>
      </c>
      <c r="M19" s="54" t="s">
        <v>19</v>
      </c>
      <c r="N19" s="54" t="s">
        <v>19</v>
      </c>
      <c r="O19" s="54"/>
      <c r="P19" s="54"/>
      <c r="Q19" s="54"/>
      <c r="R19" s="54"/>
      <c r="S19" s="54"/>
      <c r="T19" s="54"/>
      <c r="U19" s="54"/>
      <c r="V19" s="54"/>
      <c r="W19" s="54" t="s">
        <v>19</v>
      </c>
      <c r="X19" s="9" t="s">
        <v>591</v>
      </c>
    </row>
    <row r="20" spans="1:24" s="1" customFormat="1" ht="16.5" customHeight="1" thickBot="1" x14ac:dyDescent="0.3">
      <c r="A20" s="100">
        <f t="shared" si="2"/>
        <v>42343</v>
      </c>
      <c r="B20" s="143">
        <f t="shared" si="0"/>
        <v>6</v>
      </c>
      <c r="C20" s="143" t="str">
        <f t="shared" si="1"/>
        <v>Sa</v>
      </c>
      <c r="D20" s="54" t="s">
        <v>19</v>
      </c>
      <c r="E20" s="54" t="s">
        <v>19</v>
      </c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 t="s">
        <v>19</v>
      </c>
      <c r="Q20" s="54" t="s">
        <v>19</v>
      </c>
      <c r="R20" s="54"/>
      <c r="S20" s="54"/>
      <c r="T20" s="54"/>
      <c r="U20" s="54"/>
      <c r="V20" s="54"/>
      <c r="W20" s="54"/>
      <c r="X20" s="9"/>
    </row>
    <row r="21" spans="1:24" s="1" customFormat="1" ht="16.5" customHeight="1" thickBot="1" x14ac:dyDescent="0.3">
      <c r="A21" s="100">
        <f t="shared" si="2"/>
        <v>42344</v>
      </c>
      <c r="B21" s="143">
        <f t="shared" si="0"/>
        <v>7</v>
      </c>
      <c r="C21" s="143" t="str">
        <f t="shared" si="1"/>
        <v>So</v>
      </c>
      <c r="D21" s="54"/>
      <c r="E21" s="54"/>
      <c r="F21" s="54" t="s">
        <v>19</v>
      </c>
      <c r="G21" s="54" t="s">
        <v>19</v>
      </c>
      <c r="H21" s="54" t="s">
        <v>19</v>
      </c>
      <c r="I21" s="54" t="s">
        <v>19</v>
      </c>
      <c r="J21" s="54" t="s">
        <v>19</v>
      </c>
      <c r="K21" s="54" t="s">
        <v>19</v>
      </c>
      <c r="L21" s="54" t="s">
        <v>19</v>
      </c>
      <c r="M21" s="54" t="s">
        <v>19</v>
      </c>
      <c r="N21" s="54" t="s">
        <v>19</v>
      </c>
      <c r="O21" s="54"/>
      <c r="P21" s="54"/>
      <c r="Q21" s="54"/>
      <c r="R21" s="54"/>
      <c r="S21" s="54"/>
      <c r="T21" s="54" t="s">
        <v>19</v>
      </c>
      <c r="U21" s="54" t="s">
        <v>19</v>
      </c>
      <c r="V21" s="54"/>
      <c r="W21" s="54"/>
      <c r="X21" s="9"/>
    </row>
    <row r="22" spans="1:24" s="1" customFormat="1" ht="16.5" customHeight="1" thickBot="1" x14ac:dyDescent="0.3">
      <c r="A22" s="100">
        <f t="shared" si="2"/>
        <v>42350</v>
      </c>
      <c r="B22" s="143">
        <f t="shared" si="0"/>
        <v>6</v>
      </c>
      <c r="C22" s="143" t="str">
        <f t="shared" si="1"/>
        <v>Sa</v>
      </c>
      <c r="D22" s="54" t="s">
        <v>19</v>
      </c>
      <c r="E22" s="54" t="s">
        <v>19</v>
      </c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 t="s">
        <v>19</v>
      </c>
      <c r="S22" s="54" t="s">
        <v>19</v>
      </c>
      <c r="T22" s="54"/>
      <c r="U22" s="54"/>
      <c r="V22" s="54" t="s">
        <v>19</v>
      </c>
      <c r="W22" s="54"/>
      <c r="X22" s="9"/>
    </row>
    <row r="23" spans="1:24" s="1" customFormat="1" ht="16.5" customHeight="1" thickBot="1" x14ac:dyDescent="0.3">
      <c r="A23" s="100">
        <f t="shared" si="2"/>
        <v>42351</v>
      </c>
      <c r="B23" s="143">
        <f t="shared" si="0"/>
        <v>7</v>
      </c>
      <c r="C23" s="143" t="str">
        <f t="shared" si="1"/>
        <v>So</v>
      </c>
      <c r="D23" s="54" t="s">
        <v>19</v>
      </c>
      <c r="E23" s="54"/>
      <c r="F23" s="54" t="s">
        <v>19</v>
      </c>
      <c r="G23" s="54" t="s">
        <v>19</v>
      </c>
      <c r="H23" s="54" t="s">
        <v>19</v>
      </c>
      <c r="I23" s="54" t="s">
        <v>19</v>
      </c>
      <c r="J23" s="54" t="s">
        <v>19</v>
      </c>
      <c r="K23" s="54" t="s">
        <v>19</v>
      </c>
      <c r="L23" s="54" t="s">
        <v>19</v>
      </c>
      <c r="M23" s="54" t="s">
        <v>19</v>
      </c>
      <c r="N23" s="54" t="s">
        <v>19</v>
      </c>
      <c r="O23" s="54"/>
      <c r="P23" s="54"/>
      <c r="Q23" s="54"/>
      <c r="R23" s="54"/>
      <c r="S23" s="54"/>
      <c r="T23" s="54"/>
      <c r="U23" s="54"/>
      <c r="V23" s="54"/>
      <c r="W23" s="54" t="s">
        <v>19</v>
      </c>
      <c r="X23" s="9"/>
    </row>
    <row r="24" spans="1:24" s="1" customFormat="1" ht="16.5" customHeight="1" thickBot="1" x14ac:dyDescent="0.3">
      <c r="A24" s="100">
        <f t="shared" si="2"/>
        <v>42357</v>
      </c>
      <c r="B24" s="143">
        <f t="shared" si="0"/>
        <v>6</v>
      </c>
      <c r="C24" s="143" t="str">
        <f t="shared" si="1"/>
        <v>Sa</v>
      </c>
      <c r="D24" s="54" t="s">
        <v>19</v>
      </c>
      <c r="E24" s="54" t="s">
        <v>19</v>
      </c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 t="s">
        <v>17</v>
      </c>
      <c r="Q24" s="54" t="s">
        <v>17</v>
      </c>
      <c r="R24" s="54" t="s">
        <v>17</v>
      </c>
      <c r="S24" s="54" t="s">
        <v>17</v>
      </c>
      <c r="T24" s="54"/>
      <c r="U24" s="54"/>
      <c r="V24" s="54" t="s">
        <v>17</v>
      </c>
      <c r="W24" s="54"/>
      <c r="X24" s="9"/>
    </row>
    <row r="25" spans="1:24" s="1" customFormat="1" ht="16.5" customHeight="1" thickBot="1" x14ac:dyDescent="0.3">
      <c r="A25" s="100">
        <f t="shared" si="2"/>
        <v>42358</v>
      </c>
      <c r="B25" s="143">
        <f t="shared" si="0"/>
        <v>7</v>
      </c>
      <c r="C25" s="143" t="str">
        <f t="shared" si="1"/>
        <v>So</v>
      </c>
      <c r="D25" s="54"/>
      <c r="E25" s="54"/>
      <c r="F25" s="54" t="s">
        <v>19</v>
      </c>
      <c r="G25" s="54" t="s">
        <v>19</v>
      </c>
      <c r="H25" s="54" t="s">
        <v>19</v>
      </c>
      <c r="I25" s="54" t="s">
        <v>19</v>
      </c>
      <c r="J25" s="54" t="s">
        <v>19</v>
      </c>
      <c r="K25" s="54" t="s">
        <v>19</v>
      </c>
      <c r="L25" s="54" t="s">
        <v>19</v>
      </c>
      <c r="M25" s="54" t="s">
        <v>19</v>
      </c>
      <c r="N25" s="54" t="s">
        <v>19</v>
      </c>
      <c r="O25" s="54"/>
      <c r="P25" s="54"/>
      <c r="Q25" s="54"/>
      <c r="R25" s="54"/>
      <c r="S25" s="54"/>
      <c r="T25" s="54" t="s">
        <v>17</v>
      </c>
      <c r="U25" s="54" t="s">
        <v>17</v>
      </c>
      <c r="V25" s="54"/>
      <c r="W25" s="54" t="s">
        <v>17</v>
      </c>
      <c r="X25" s="9"/>
    </row>
    <row r="26" spans="1:24" s="1" customFormat="1" ht="16.5" customHeight="1" thickBot="1" x14ac:dyDescent="0.3">
      <c r="A26" s="100">
        <f t="shared" si="2"/>
        <v>42364</v>
      </c>
      <c r="B26" s="143">
        <f t="shared" si="0"/>
        <v>6</v>
      </c>
      <c r="C26" s="143" t="str">
        <f t="shared" si="1"/>
        <v>Sa</v>
      </c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256" t="s">
        <v>367</v>
      </c>
    </row>
    <row r="27" spans="1:24" s="1" customFormat="1" ht="16.5" customHeight="1" thickBot="1" x14ac:dyDescent="0.3">
      <c r="A27" s="100">
        <f t="shared" si="2"/>
        <v>42365</v>
      </c>
      <c r="B27" s="143">
        <f t="shared" si="0"/>
        <v>7</v>
      </c>
      <c r="C27" s="143" t="str">
        <f t="shared" si="1"/>
        <v>So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256"/>
    </row>
    <row r="28" spans="1:24" s="1" customFormat="1" ht="16.5" customHeight="1" thickBot="1" x14ac:dyDescent="0.3">
      <c r="A28" s="100">
        <f t="shared" si="2"/>
        <v>42371</v>
      </c>
      <c r="B28" s="143">
        <f t="shared" si="0"/>
        <v>6</v>
      </c>
      <c r="C28" s="143" t="str">
        <f t="shared" si="1"/>
        <v>Sa</v>
      </c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255"/>
      <c r="Q28" s="255"/>
      <c r="R28" s="255"/>
      <c r="S28" s="255"/>
      <c r="T28" s="255"/>
      <c r="U28" s="255"/>
      <c r="V28" s="255"/>
      <c r="W28" s="255"/>
      <c r="X28" s="256"/>
    </row>
    <row r="29" spans="1:24" s="1" customFormat="1" ht="16.5" customHeight="1" thickBot="1" x14ac:dyDescent="0.3">
      <c r="A29" s="100">
        <f t="shared" si="2"/>
        <v>42372</v>
      </c>
      <c r="B29" s="143">
        <f t="shared" si="0"/>
        <v>7</v>
      </c>
      <c r="C29" s="143" t="str">
        <f t="shared" si="1"/>
        <v>So</v>
      </c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255"/>
      <c r="Q29" s="255"/>
      <c r="R29" s="255"/>
      <c r="S29" s="255"/>
      <c r="T29" s="255"/>
      <c r="U29" s="255"/>
      <c r="V29" s="255"/>
      <c r="W29" s="255"/>
      <c r="X29" s="256"/>
    </row>
    <row r="30" spans="1:24" s="1" customFormat="1" ht="16.5" customHeight="1" thickBot="1" x14ac:dyDescent="0.3">
      <c r="A30" s="100">
        <f t="shared" si="2"/>
        <v>42378</v>
      </c>
      <c r="B30" s="143">
        <f t="shared" si="0"/>
        <v>6</v>
      </c>
      <c r="C30" s="143" t="str">
        <f t="shared" si="1"/>
        <v>Sa</v>
      </c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255"/>
      <c r="Q30" s="255"/>
      <c r="R30" s="255"/>
      <c r="S30" s="255"/>
      <c r="T30" s="255"/>
      <c r="U30" s="255"/>
      <c r="V30" s="255"/>
      <c r="W30" s="255"/>
      <c r="X30" s="256"/>
    </row>
    <row r="31" spans="1:24" s="1" customFormat="1" ht="16.5" customHeight="1" thickBot="1" x14ac:dyDescent="0.3">
      <c r="A31" s="100">
        <f t="shared" si="2"/>
        <v>42379</v>
      </c>
      <c r="B31" s="143">
        <f t="shared" si="0"/>
        <v>7</v>
      </c>
      <c r="C31" s="143" t="str">
        <f t="shared" si="1"/>
        <v>So</v>
      </c>
      <c r="D31" s="54" t="s">
        <v>19</v>
      </c>
      <c r="F31" s="54"/>
      <c r="G31" s="54"/>
      <c r="H31" s="54"/>
      <c r="I31" s="54" t="s">
        <v>19</v>
      </c>
      <c r="J31" s="54"/>
      <c r="K31" s="54"/>
      <c r="L31" s="54"/>
      <c r="M31" s="54"/>
      <c r="N31" s="54"/>
      <c r="O31" s="54"/>
      <c r="P31" s="255"/>
      <c r="Q31" s="255"/>
      <c r="R31" s="255"/>
      <c r="S31" s="255"/>
      <c r="T31" s="255"/>
      <c r="U31" s="255"/>
      <c r="V31" s="255"/>
      <c r="W31" s="255"/>
      <c r="X31" s="256"/>
    </row>
    <row r="32" spans="1:24" s="1" customFormat="1" ht="16.5" thickBot="1" x14ac:dyDescent="0.3">
      <c r="A32" s="100">
        <f t="shared" si="2"/>
        <v>42385</v>
      </c>
      <c r="B32" s="143">
        <f t="shared" si="0"/>
        <v>6</v>
      </c>
      <c r="C32" s="143" t="str">
        <f t="shared" si="1"/>
        <v>Sa</v>
      </c>
      <c r="D32" s="259" t="s">
        <v>579</v>
      </c>
      <c r="E32" s="54" t="s">
        <v>19</v>
      </c>
      <c r="F32" s="54"/>
      <c r="G32" s="54"/>
      <c r="H32" s="54"/>
      <c r="I32" s="259" t="s">
        <v>579</v>
      </c>
      <c r="J32" s="54" t="s">
        <v>19</v>
      </c>
      <c r="K32" s="54"/>
      <c r="L32" s="54"/>
      <c r="M32" s="54"/>
      <c r="N32" s="54"/>
      <c r="O32" s="54"/>
      <c r="P32" s="54"/>
      <c r="Q32" s="54"/>
      <c r="R32" s="54" t="s">
        <v>19</v>
      </c>
      <c r="S32" s="54" t="s">
        <v>19</v>
      </c>
      <c r="T32" s="54"/>
      <c r="U32" s="54"/>
      <c r="V32" s="54" t="s">
        <v>19</v>
      </c>
      <c r="W32" s="54"/>
      <c r="X32" s="254" t="s">
        <v>592</v>
      </c>
    </row>
    <row r="33" spans="1:27" s="1" customFormat="1" ht="16.5" thickBot="1" x14ac:dyDescent="0.3">
      <c r="A33" s="100">
        <f t="shared" si="2"/>
        <v>42386</v>
      </c>
      <c r="B33" s="143">
        <f t="shared" si="0"/>
        <v>7</v>
      </c>
      <c r="C33" s="143" t="str">
        <f t="shared" si="1"/>
        <v>So</v>
      </c>
      <c r="D33" s="259" t="s">
        <v>579</v>
      </c>
      <c r="E33" s="54"/>
      <c r="F33" s="54" t="s">
        <v>19</v>
      </c>
      <c r="G33" s="54" t="s">
        <v>19</v>
      </c>
      <c r="H33" s="54" t="s">
        <v>19</v>
      </c>
      <c r="I33" s="259" t="s">
        <v>579</v>
      </c>
      <c r="J33" s="54"/>
      <c r="K33" s="54" t="s">
        <v>19</v>
      </c>
      <c r="L33" s="54" t="s">
        <v>19</v>
      </c>
      <c r="M33" s="54" t="s">
        <v>19</v>
      </c>
      <c r="N33" s="54" t="s">
        <v>19</v>
      </c>
      <c r="O33" s="54"/>
      <c r="P33" s="54"/>
      <c r="Q33" s="54"/>
      <c r="R33" s="54"/>
      <c r="S33" s="54"/>
      <c r="T33" s="54" t="s">
        <v>19</v>
      </c>
      <c r="U33" s="54" t="s">
        <v>19</v>
      </c>
      <c r="V33" s="54"/>
      <c r="W33" s="54" t="s">
        <v>19</v>
      </c>
      <c r="X33" s="254" t="s">
        <v>565</v>
      </c>
    </row>
    <row r="34" spans="1:27" s="1" customFormat="1" ht="16.5" customHeight="1" thickBot="1" x14ac:dyDescent="0.3">
      <c r="A34" s="100">
        <f t="shared" si="2"/>
        <v>42392</v>
      </c>
      <c r="B34" s="143">
        <f t="shared" si="0"/>
        <v>6</v>
      </c>
      <c r="C34" s="143" t="str">
        <f t="shared" si="1"/>
        <v>Sa</v>
      </c>
      <c r="D34" s="54" t="s">
        <v>19</v>
      </c>
      <c r="E34" s="54" t="s">
        <v>19</v>
      </c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 t="s">
        <v>19</v>
      </c>
      <c r="Q34" s="54" t="s">
        <v>19</v>
      </c>
      <c r="R34" s="54"/>
      <c r="S34" s="54"/>
      <c r="T34" s="54"/>
      <c r="U34" s="54"/>
      <c r="V34" s="54" t="s">
        <v>19</v>
      </c>
      <c r="W34" s="54"/>
      <c r="X34" s="9"/>
    </row>
    <row r="35" spans="1:27" s="1" customFormat="1" ht="16.5" customHeight="1" thickBot="1" x14ac:dyDescent="0.3">
      <c r="A35" s="100">
        <f t="shared" si="2"/>
        <v>42393</v>
      </c>
      <c r="B35" s="143">
        <f t="shared" si="0"/>
        <v>7</v>
      </c>
      <c r="C35" s="143" t="str">
        <f t="shared" si="1"/>
        <v>So</v>
      </c>
      <c r="D35" s="54"/>
      <c r="E35" s="54"/>
      <c r="F35" s="54" t="s">
        <v>19</v>
      </c>
      <c r="G35" s="54" t="s">
        <v>19</v>
      </c>
      <c r="H35" s="54" t="s">
        <v>19</v>
      </c>
      <c r="I35" s="54" t="s">
        <v>19</v>
      </c>
      <c r="J35" s="54" t="s">
        <v>19</v>
      </c>
      <c r="K35" s="54" t="s">
        <v>19</v>
      </c>
      <c r="L35" s="54" t="s">
        <v>19</v>
      </c>
      <c r="M35" s="54" t="s">
        <v>19</v>
      </c>
      <c r="N35" s="54" t="s">
        <v>19</v>
      </c>
      <c r="O35" s="54"/>
      <c r="P35" s="54"/>
      <c r="Q35" s="54"/>
      <c r="R35" s="54"/>
      <c r="S35" s="54"/>
      <c r="T35" s="54"/>
      <c r="U35" s="54"/>
      <c r="V35" s="54"/>
      <c r="W35" s="54" t="s">
        <v>19</v>
      </c>
      <c r="X35" s="9"/>
    </row>
    <row r="36" spans="1:27" s="1" customFormat="1" ht="16.5" customHeight="1" thickBot="1" x14ac:dyDescent="0.3">
      <c r="A36" s="100">
        <f t="shared" si="2"/>
        <v>42399</v>
      </c>
      <c r="B36" s="143">
        <f t="shared" si="0"/>
        <v>6</v>
      </c>
      <c r="C36" s="143" t="str">
        <f t="shared" si="1"/>
        <v>Sa</v>
      </c>
      <c r="D36" s="54" t="s">
        <v>19</v>
      </c>
      <c r="E36" s="54" t="s">
        <v>19</v>
      </c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 t="s">
        <v>19</v>
      </c>
      <c r="S36" s="54" t="s">
        <v>19</v>
      </c>
      <c r="T36" s="54"/>
      <c r="U36" s="54"/>
      <c r="V36" s="54" t="s">
        <v>19</v>
      </c>
      <c r="W36" s="54"/>
      <c r="X36" s="9"/>
    </row>
    <row r="37" spans="1:27" s="1" customFormat="1" ht="16.5" customHeight="1" thickBot="1" x14ac:dyDescent="0.3">
      <c r="A37" s="100">
        <f t="shared" si="2"/>
        <v>42400</v>
      </c>
      <c r="B37" s="143">
        <f t="shared" si="0"/>
        <v>7</v>
      </c>
      <c r="C37" s="143" t="str">
        <f t="shared" si="1"/>
        <v>So</v>
      </c>
      <c r="D37" s="54" t="s">
        <v>19</v>
      </c>
      <c r="E37" s="54"/>
      <c r="F37" s="54" t="s">
        <v>19</v>
      </c>
      <c r="G37" s="54" t="s">
        <v>19</v>
      </c>
      <c r="H37" s="54" t="s">
        <v>19</v>
      </c>
      <c r="I37" s="54" t="s">
        <v>19</v>
      </c>
      <c r="J37" s="54" t="s">
        <v>19</v>
      </c>
      <c r="K37" s="54" t="s">
        <v>19</v>
      </c>
      <c r="L37" s="54" t="s">
        <v>19</v>
      </c>
      <c r="M37" s="54" t="s">
        <v>19</v>
      </c>
      <c r="N37" s="54" t="s">
        <v>19</v>
      </c>
      <c r="O37" s="54"/>
      <c r="P37" s="54"/>
      <c r="Q37" s="54"/>
      <c r="R37" s="54"/>
      <c r="S37" s="54"/>
      <c r="T37" s="54" t="s">
        <v>19</v>
      </c>
      <c r="U37" s="54" t="s">
        <v>19</v>
      </c>
      <c r="V37" s="54"/>
      <c r="W37" s="54" t="s">
        <v>19</v>
      </c>
      <c r="X37" s="9"/>
    </row>
    <row r="38" spans="1:27" s="1" customFormat="1" ht="16.5" customHeight="1" thickBot="1" x14ac:dyDescent="0.3">
      <c r="A38" s="100">
        <f t="shared" si="2"/>
        <v>42406</v>
      </c>
      <c r="B38" s="143">
        <f t="shared" si="0"/>
        <v>6</v>
      </c>
      <c r="C38" s="143" t="str">
        <f t="shared" si="1"/>
        <v>Sa</v>
      </c>
      <c r="D38" s="54" t="s">
        <v>19</v>
      </c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148"/>
      <c r="Q38" s="148"/>
      <c r="R38" s="148"/>
      <c r="S38" s="148"/>
      <c r="T38" s="148"/>
      <c r="U38" s="148"/>
      <c r="V38" s="148"/>
      <c r="W38" s="148"/>
      <c r="X38" s="222" t="s">
        <v>208</v>
      </c>
    </row>
    <row r="39" spans="1:27" s="1" customFormat="1" ht="16.5" customHeight="1" thickBot="1" x14ac:dyDescent="0.3">
      <c r="A39" s="100">
        <f t="shared" si="2"/>
        <v>42407</v>
      </c>
      <c r="B39" s="143">
        <f t="shared" si="0"/>
        <v>7</v>
      </c>
      <c r="C39" s="143" t="str">
        <f t="shared" si="1"/>
        <v>So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148"/>
      <c r="Q39" s="148"/>
      <c r="R39" s="148"/>
      <c r="S39" s="148"/>
      <c r="T39" s="148"/>
      <c r="U39" s="148"/>
      <c r="V39" s="148"/>
      <c r="W39" s="148"/>
      <c r="X39" s="256"/>
    </row>
    <row r="40" spans="1:27" s="1" customFormat="1" ht="16.5" customHeight="1" thickBot="1" x14ac:dyDescent="0.3">
      <c r="A40" s="100">
        <f t="shared" si="2"/>
        <v>42413</v>
      </c>
      <c r="B40" s="143">
        <f t="shared" si="0"/>
        <v>6</v>
      </c>
      <c r="C40" s="143" t="str">
        <f t="shared" si="1"/>
        <v>Sa</v>
      </c>
      <c r="D40" s="118" t="s">
        <v>426</v>
      </c>
      <c r="E40" s="54"/>
      <c r="F40" s="54"/>
      <c r="G40" s="54"/>
      <c r="H40" s="54"/>
      <c r="I40" s="54" t="s">
        <v>163</v>
      </c>
      <c r="J40" s="54"/>
      <c r="K40" s="54"/>
      <c r="L40" s="54"/>
      <c r="M40" s="54"/>
      <c r="N40" s="54"/>
      <c r="O40" s="1257" t="s">
        <v>140</v>
      </c>
      <c r="P40" s="148"/>
      <c r="Q40" s="148"/>
      <c r="R40" s="148"/>
      <c r="S40" s="148"/>
      <c r="T40" s="148"/>
      <c r="U40" s="148"/>
      <c r="V40" s="148"/>
      <c r="W40" s="152"/>
      <c r="X40" s="222" t="s">
        <v>511</v>
      </c>
    </row>
    <row r="41" spans="1:27" s="1" customFormat="1" ht="16.5" customHeight="1" thickBot="1" x14ac:dyDescent="0.3">
      <c r="A41" s="100">
        <f t="shared" si="2"/>
        <v>42414</v>
      </c>
      <c r="B41" s="143">
        <f t="shared" si="0"/>
        <v>7</v>
      </c>
      <c r="C41" s="143" t="str">
        <f t="shared" si="1"/>
        <v>So</v>
      </c>
      <c r="D41" s="54" t="s">
        <v>163</v>
      </c>
      <c r="E41" s="54"/>
      <c r="F41" s="54"/>
      <c r="G41" s="54"/>
      <c r="H41" s="54"/>
      <c r="I41" s="54" t="s">
        <v>163</v>
      </c>
      <c r="J41" s="54"/>
      <c r="K41" s="54"/>
      <c r="L41" s="54"/>
      <c r="M41" s="54"/>
      <c r="N41" s="54"/>
      <c r="O41" s="1258"/>
      <c r="P41" s="148"/>
      <c r="Q41" s="148"/>
      <c r="R41" s="148"/>
      <c r="S41" s="148"/>
      <c r="T41" s="148"/>
      <c r="U41" s="148"/>
      <c r="V41" s="148"/>
      <c r="W41" s="152"/>
      <c r="X41" s="222"/>
    </row>
    <row r="42" spans="1:27" s="1" customFormat="1" ht="16.5" customHeight="1" thickBot="1" x14ac:dyDescent="0.3">
      <c r="A42" s="100">
        <f t="shared" si="2"/>
        <v>42420</v>
      </c>
      <c r="B42" s="143">
        <f t="shared" si="0"/>
        <v>6</v>
      </c>
      <c r="C42" s="143" t="str">
        <f t="shared" si="1"/>
        <v>Sa</v>
      </c>
      <c r="D42" s="54" t="s">
        <v>19</v>
      </c>
      <c r="E42" s="54"/>
      <c r="F42" s="54"/>
      <c r="G42" s="54"/>
      <c r="H42" s="54"/>
      <c r="I42" s="54"/>
      <c r="J42" s="54"/>
      <c r="K42" s="54"/>
      <c r="L42" s="54"/>
      <c r="M42" s="1289" t="s">
        <v>513</v>
      </c>
      <c r="N42" s="1290"/>
      <c r="O42" s="54"/>
      <c r="P42" s="1245" t="s">
        <v>140</v>
      </c>
      <c r="Q42" s="1259"/>
      <c r="R42" s="54"/>
      <c r="S42" s="54"/>
      <c r="T42" s="1245" t="s">
        <v>140</v>
      </c>
      <c r="U42" s="1259"/>
      <c r="V42" s="54"/>
      <c r="W42" s="54"/>
      <c r="X42" s="9"/>
    </row>
    <row r="43" spans="1:27" s="1" customFormat="1" ht="16.5" customHeight="1" thickBot="1" x14ac:dyDescent="0.3">
      <c r="A43" s="100">
        <f t="shared" si="2"/>
        <v>42421</v>
      </c>
      <c r="B43" s="143">
        <f t="shared" si="0"/>
        <v>7</v>
      </c>
      <c r="C43" s="143" t="str">
        <f t="shared" si="1"/>
        <v>So</v>
      </c>
      <c r="D43" s="54" t="s">
        <v>19</v>
      </c>
      <c r="E43" s="54"/>
      <c r="F43" s="54"/>
      <c r="G43" s="54"/>
      <c r="H43" s="54"/>
      <c r="I43" s="54"/>
      <c r="J43" s="54"/>
      <c r="K43" s="54"/>
      <c r="L43" s="54"/>
      <c r="M43" s="1291"/>
      <c r="N43" s="1292"/>
      <c r="O43" s="54"/>
      <c r="P43" s="1260"/>
      <c r="Q43" s="1261"/>
      <c r="R43" s="54"/>
      <c r="S43" s="54"/>
      <c r="T43" s="1260"/>
      <c r="U43" s="1261"/>
      <c r="V43" s="54"/>
      <c r="W43" s="54"/>
      <c r="X43" s="9"/>
    </row>
    <row r="44" spans="1:27" s="1" customFormat="1" ht="16.5" customHeight="1" thickBot="1" x14ac:dyDescent="0.3">
      <c r="A44" s="100">
        <f t="shared" si="2"/>
        <v>42427</v>
      </c>
      <c r="B44" s="143">
        <f t="shared" si="0"/>
        <v>6</v>
      </c>
      <c r="C44" s="158" t="str">
        <f t="shared" si="1"/>
        <v>Sa</v>
      </c>
      <c r="D44" s="54"/>
      <c r="E44" s="54" t="s">
        <v>163</v>
      </c>
      <c r="F44" s="54"/>
      <c r="G44" s="54"/>
      <c r="H44" s="54"/>
      <c r="I44" s="54"/>
      <c r="J44" s="54" t="s">
        <v>163</v>
      </c>
      <c r="K44" s="54"/>
      <c r="L44" s="54"/>
      <c r="M44" s="1289" t="s">
        <v>512</v>
      </c>
      <c r="N44" s="1290"/>
      <c r="O44" s="54"/>
      <c r="P44" s="54"/>
      <c r="Q44" s="54"/>
      <c r="R44" s="1245" t="s">
        <v>140</v>
      </c>
      <c r="S44" s="1259"/>
      <c r="T44" s="54"/>
      <c r="U44" s="54"/>
      <c r="V44" s="54"/>
      <c r="W44" s="54"/>
      <c r="X44" s="9"/>
      <c r="AA44" s="1" t="s">
        <v>23</v>
      </c>
    </row>
    <row r="45" spans="1:27" s="1" customFormat="1" ht="16.5" customHeight="1" thickBot="1" x14ac:dyDescent="0.3">
      <c r="A45" s="100">
        <f t="shared" si="2"/>
        <v>42428</v>
      </c>
      <c r="B45" s="143">
        <f t="shared" si="0"/>
        <v>7</v>
      </c>
      <c r="C45" s="158" t="str">
        <f t="shared" si="1"/>
        <v>So</v>
      </c>
      <c r="D45" s="54" t="s">
        <v>19</v>
      </c>
      <c r="E45" s="54" t="s">
        <v>163</v>
      </c>
      <c r="F45" s="54"/>
      <c r="G45" s="54"/>
      <c r="H45" s="54"/>
      <c r="I45" s="54"/>
      <c r="J45" s="54" t="s">
        <v>163</v>
      </c>
      <c r="K45" s="54"/>
      <c r="L45" s="54"/>
      <c r="M45" s="1291"/>
      <c r="N45" s="1292"/>
      <c r="O45" s="54"/>
      <c r="P45" s="54"/>
      <c r="Q45" s="54"/>
      <c r="R45" s="1260"/>
      <c r="S45" s="1261"/>
      <c r="T45" s="54"/>
      <c r="U45" s="54"/>
      <c r="V45" s="54"/>
      <c r="W45" s="54"/>
      <c r="X45" s="9"/>
    </row>
    <row r="46" spans="1:27" s="1" customFormat="1" ht="16.5" customHeight="1" thickBot="1" x14ac:dyDescent="0.3">
      <c r="A46" s="100">
        <f t="shared" si="2"/>
        <v>42434</v>
      </c>
      <c r="B46" s="143">
        <f t="shared" si="0"/>
        <v>6</v>
      </c>
      <c r="C46" s="143" t="str">
        <f t="shared" si="1"/>
        <v>Sa</v>
      </c>
      <c r="D46" s="54"/>
      <c r="E46" s="54"/>
      <c r="F46" s="54"/>
      <c r="G46" s="54"/>
      <c r="H46" s="54"/>
      <c r="I46" s="54" t="s">
        <v>22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9"/>
    </row>
    <row r="47" spans="1:27" s="1" customFormat="1" ht="16.5" customHeight="1" thickBot="1" x14ac:dyDescent="0.3">
      <c r="A47" s="100">
        <f t="shared" si="2"/>
        <v>42435</v>
      </c>
      <c r="B47" s="143">
        <f t="shared" si="0"/>
        <v>7</v>
      </c>
      <c r="C47" s="143" t="str">
        <f t="shared" si="1"/>
        <v>So</v>
      </c>
      <c r="D47" s="54"/>
      <c r="E47" s="54"/>
      <c r="F47" s="54"/>
      <c r="G47" s="54"/>
      <c r="H47" s="54"/>
      <c r="I47" s="54" t="s">
        <v>22</v>
      </c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9"/>
    </row>
    <row r="48" spans="1:27" s="1" customFormat="1" ht="16.5" customHeight="1" thickBot="1" x14ac:dyDescent="0.3">
      <c r="A48" s="100">
        <f t="shared" si="2"/>
        <v>42441</v>
      </c>
      <c r="B48" s="143">
        <f t="shared" si="0"/>
        <v>6</v>
      </c>
      <c r="C48" s="143" t="str">
        <f t="shared" si="1"/>
        <v>Sa</v>
      </c>
      <c r="D48" s="54" t="s">
        <v>22</v>
      </c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9"/>
    </row>
    <row r="49" spans="1:24" s="1" customFormat="1" ht="16.5" customHeight="1" thickBot="1" x14ac:dyDescent="0.3">
      <c r="A49" s="100">
        <f t="shared" si="2"/>
        <v>42442</v>
      </c>
      <c r="B49" s="143">
        <f t="shared" si="0"/>
        <v>7</v>
      </c>
      <c r="C49" s="143" t="str">
        <f t="shared" si="1"/>
        <v>So</v>
      </c>
      <c r="D49" s="54" t="s">
        <v>22</v>
      </c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9"/>
    </row>
    <row r="50" spans="1:24" s="1" customFormat="1" ht="16.5" customHeight="1" thickBot="1" x14ac:dyDescent="0.3">
      <c r="A50" s="100">
        <f t="shared" si="2"/>
        <v>42448</v>
      </c>
      <c r="B50" s="143">
        <f t="shared" si="0"/>
        <v>6</v>
      </c>
      <c r="C50" s="143" t="str">
        <f t="shared" si="1"/>
        <v>Sa</v>
      </c>
      <c r="D50" s="54"/>
      <c r="E50" s="54"/>
      <c r="F50" s="54"/>
      <c r="G50" s="54"/>
      <c r="H50" s="54"/>
      <c r="I50" s="54"/>
      <c r="J50" s="54"/>
      <c r="K50" s="54"/>
      <c r="L50" s="54"/>
      <c r="M50" s="1312" t="s">
        <v>569</v>
      </c>
      <c r="N50" s="1285"/>
      <c r="O50" s="1316" t="s">
        <v>22</v>
      </c>
      <c r="P50" s="54"/>
      <c r="Q50" s="54"/>
      <c r="R50" s="54"/>
      <c r="S50" s="54"/>
      <c r="T50" s="1316" t="s">
        <v>22</v>
      </c>
      <c r="U50" s="1316" t="s">
        <v>22</v>
      </c>
      <c r="V50" s="54"/>
      <c r="W50" s="54"/>
      <c r="X50" s="9" t="s">
        <v>567</v>
      </c>
    </row>
    <row r="51" spans="1:24" s="1" customFormat="1" ht="24.75" thickBot="1" x14ac:dyDescent="0.3">
      <c r="A51" s="100">
        <f t="shared" si="2"/>
        <v>42449</v>
      </c>
      <c r="B51" s="143">
        <f t="shared" si="0"/>
        <v>7</v>
      </c>
      <c r="C51" s="143" t="str">
        <f t="shared" si="1"/>
        <v>So</v>
      </c>
      <c r="D51" s="54"/>
      <c r="E51" s="54"/>
      <c r="F51" s="54"/>
      <c r="G51" s="54"/>
      <c r="H51" s="54"/>
      <c r="I51" s="54"/>
      <c r="J51" s="54"/>
      <c r="K51" s="54"/>
      <c r="L51" s="54"/>
      <c r="M51" s="1286"/>
      <c r="N51" s="1288"/>
      <c r="O51" s="1317"/>
      <c r="P51" s="54"/>
      <c r="Q51" s="54"/>
      <c r="R51" s="54"/>
      <c r="S51" s="54"/>
      <c r="T51" s="1317"/>
      <c r="U51" s="1317"/>
      <c r="V51" s="54"/>
      <c r="W51" s="54"/>
      <c r="X51" s="263" t="s">
        <v>630</v>
      </c>
    </row>
    <row r="52" spans="1:24" s="1" customFormat="1" ht="16.5" customHeight="1" thickBot="1" x14ac:dyDescent="0.3">
      <c r="A52" s="100">
        <f t="shared" si="2"/>
        <v>42455</v>
      </c>
      <c r="B52" s="143">
        <f t="shared" si="0"/>
        <v>6</v>
      </c>
      <c r="C52" s="143" t="str">
        <f t="shared" si="1"/>
        <v>Sa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P52" s="54"/>
      <c r="Q52" s="54"/>
      <c r="R52" s="54"/>
      <c r="S52" s="54"/>
      <c r="T52" s="54"/>
      <c r="U52" s="54"/>
      <c r="V52" s="54"/>
      <c r="W52" s="54"/>
      <c r="X52" s="9"/>
    </row>
    <row r="53" spans="1:24" s="1" customFormat="1" ht="16.5" customHeight="1" thickBot="1" x14ac:dyDescent="0.3">
      <c r="A53" s="100">
        <f t="shared" si="2"/>
        <v>42456</v>
      </c>
      <c r="B53" s="143">
        <f t="shared" si="0"/>
        <v>7</v>
      </c>
      <c r="C53" s="143" t="str">
        <f t="shared" si="1"/>
        <v>So</v>
      </c>
      <c r="D53" s="54"/>
      <c r="E53" s="54"/>
      <c r="F53" s="54"/>
      <c r="G53" s="54"/>
      <c r="H53" s="54"/>
      <c r="I53" s="54"/>
      <c r="J53" s="54"/>
      <c r="K53" s="54"/>
      <c r="L53" s="54"/>
      <c r="N53" s="54"/>
      <c r="O53" s="98"/>
      <c r="P53" s="54"/>
      <c r="Q53" s="54"/>
      <c r="R53" s="54"/>
      <c r="S53" s="54"/>
      <c r="T53" s="54"/>
      <c r="U53" s="54"/>
      <c r="V53" s="54"/>
      <c r="W53" s="54"/>
      <c r="X53" s="9" t="s">
        <v>504</v>
      </c>
    </row>
    <row r="54" spans="1:24" s="1" customFormat="1" ht="16.5" customHeight="1" thickBot="1" x14ac:dyDescent="0.3">
      <c r="A54" s="100">
        <f t="shared" si="2"/>
        <v>42462</v>
      </c>
      <c r="B54" s="143">
        <f t="shared" si="0"/>
        <v>6</v>
      </c>
      <c r="C54" s="158" t="str">
        <f t="shared" si="1"/>
        <v>Sa</v>
      </c>
      <c r="D54" s="54"/>
      <c r="E54" s="54"/>
      <c r="F54" s="54"/>
      <c r="G54" s="54"/>
      <c r="H54" s="54"/>
      <c r="I54" s="54"/>
      <c r="J54" s="54"/>
      <c r="K54" s="54"/>
      <c r="L54" s="54"/>
      <c r="M54" s="1312" t="s">
        <v>568</v>
      </c>
      <c r="N54" s="1313"/>
      <c r="O54" s="98"/>
      <c r="P54" s="1316" t="s">
        <v>22</v>
      </c>
      <c r="Q54" s="1316" t="s">
        <v>22</v>
      </c>
      <c r="R54" s="54"/>
      <c r="S54" s="54"/>
      <c r="T54" s="54"/>
      <c r="U54" s="54"/>
      <c r="V54" s="54"/>
      <c r="W54" s="54"/>
      <c r="X54" s="9" t="s">
        <v>594</v>
      </c>
    </row>
    <row r="55" spans="1:24" s="1" customFormat="1" ht="24.75" thickBot="1" x14ac:dyDescent="0.3">
      <c r="A55" s="100">
        <f t="shared" si="2"/>
        <v>42463</v>
      </c>
      <c r="B55" s="143">
        <f t="shared" si="0"/>
        <v>7</v>
      </c>
      <c r="C55" s="143" t="str">
        <f t="shared" si="1"/>
        <v>So</v>
      </c>
      <c r="D55" s="54"/>
      <c r="E55" s="54"/>
      <c r="F55" s="54"/>
      <c r="G55" s="54"/>
      <c r="H55" s="54"/>
      <c r="I55" s="54"/>
      <c r="J55" s="54"/>
      <c r="K55" s="54"/>
      <c r="L55" s="54"/>
      <c r="M55" s="1314"/>
      <c r="N55" s="1315"/>
      <c r="O55" s="54"/>
      <c r="P55" s="1317"/>
      <c r="Q55" s="1317"/>
      <c r="R55" s="54"/>
      <c r="S55" s="54"/>
      <c r="T55" s="54"/>
      <c r="U55" s="54"/>
      <c r="V55" s="54"/>
      <c r="W55" s="54"/>
      <c r="X55" s="263" t="s">
        <v>593</v>
      </c>
    </row>
    <row r="56" spans="1:24" s="1" customFormat="1" ht="16.5" thickBot="1" x14ac:dyDescent="0.3">
      <c r="A56" s="100">
        <f t="shared" si="2"/>
        <v>42469</v>
      </c>
      <c r="B56" s="143">
        <f>WEEKDAY(WEEKDAY(A56,2))</f>
        <v>6</v>
      </c>
      <c r="C56" s="158" t="str">
        <f>IF(B56=1,"Mo",IF(B56=2,"Di",IF(B56=3,"Mi",IF(B56=4,"Do",IF(B56=5,"Fr",IF(B56=6,"Sa",IF(B56=7,"So","")))))))</f>
        <v>Sa</v>
      </c>
      <c r="D56" s="54"/>
      <c r="E56" s="54"/>
      <c r="F56" s="54"/>
      <c r="G56" s="54"/>
      <c r="H56" s="54"/>
      <c r="I56" s="54"/>
      <c r="J56" s="54"/>
      <c r="K56" s="54"/>
      <c r="L56" s="54"/>
      <c r="M56" s="1312" t="s">
        <v>521</v>
      </c>
      <c r="N56" s="1285"/>
      <c r="O56" s="98"/>
      <c r="P56" s="54"/>
      <c r="Q56" s="54"/>
      <c r="R56" s="1316" t="s">
        <v>22</v>
      </c>
      <c r="S56" s="1316" t="s">
        <v>22</v>
      </c>
      <c r="T56" s="54"/>
      <c r="U56" s="54"/>
      <c r="V56" s="54"/>
      <c r="W56" s="54"/>
      <c r="X56" s="1267" t="s">
        <v>629</v>
      </c>
    </row>
    <row r="57" spans="1:24" s="1" customFormat="1" ht="16.5" thickBot="1" x14ac:dyDescent="0.3">
      <c r="A57" s="100">
        <f t="shared" si="2"/>
        <v>42470</v>
      </c>
      <c r="B57" s="143">
        <f>WEEKDAY(WEEKDAY(A57,2))</f>
        <v>7</v>
      </c>
      <c r="C57" s="143" t="str">
        <f>IF(B57=1,"Mo",IF(B57=2,"Di",IF(B57=3,"Mi",IF(B57=4,"Do",IF(B57=5,"Fr",IF(B57=6,"Sa",IF(B57=7,"So","")))))))</f>
        <v>So</v>
      </c>
      <c r="D57" s="54"/>
      <c r="E57" s="54"/>
      <c r="F57" s="54"/>
      <c r="G57" s="54"/>
      <c r="H57" s="54"/>
      <c r="I57" s="54"/>
      <c r="J57" s="54"/>
      <c r="K57" s="54"/>
      <c r="L57" s="54"/>
      <c r="M57" s="1286"/>
      <c r="N57" s="1288"/>
      <c r="O57" s="54"/>
      <c r="P57" s="54"/>
      <c r="Q57" s="54"/>
      <c r="R57" s="1317"/>
      <c r="S57" s="1317"/>
      <c r="T57" s="54"/>
      <c r="U57" s="54"/>
      <c r="V57" s="54"/>
      <c r="W57" s="54"/>
      <c r="X57" s="1268"/>
    </row>
    <row r="58" spans="1:24" s="1" customFormat="1" ht="15.75" x14ac:dyDescent="0.25">
      <c r="A58" s="20"/>
      <c r="B58" s="20"/>
      <c r="C58" s="20"/>
      <c r="D58" s="15"/>
      <c r="E58" s="15"/>
      <c r="F58" s="15"/>
      <c r="G58" s="15"/>
      <c r="H58" s="15"/>
      <c r="I58" s="15"/>
      <c r="J58" s="15"/>
      <c r="K58" s="15"/>
      <c r="L58" s="15"/>
      <c r="M58" s="14"/>
      <c r="N58" s="16"/>
      <c r="O58" s="63"/>
      <c r="P58" s="15"/>
      <c r="Q58" s="15"/>
      <c r="R58" s="15"/>
      <c r="S58" s="15"/>
      <c r="T58" s="16"/>
      <c r="U58" s="16"/>
      <c r="V58" s="15"/>
      <c r="W58" s="15"/>
      <c r="X58" s="18"/>
    </row>
    <row r="59" spans="1:24" s="1" customFormat="1" ht="12" x14ac:dyDescent="0.2">
      <c r="A59" s="20"/>
      <c r="B59" s="20"/>
      <c r="C59" s="20"/>
      <c r="D59" s="15"/>
      <c r="E59" s="15"/>
      <c r="F59" s="15"/>
      <c r="G59" s="15"/>
      <c r="H59" s="15"/>
      <c r="I59" s="15"/>
      <c r="J59" s="15"/>
      <c r="K59" s="15"/>
      <c r="L59" s="15"/>
      <c r="M59" s="14"/>
      <c r="N59" s="16"/>
      <c r="O59" s="15"/>
      <c r="P59" s="15"/>
      <c r="Q59" s="15"/>
      <c r="R59" s="15"/>
      <c r="S59" s="15"/>
      <c r="T59" s="16"/>
      <c r="U59" s="16"/>
      <c r="V59" s="15"/>
      <c r="W59" s="15"/>
      <c r="X59" s="18"/>
    </row>
    <row r="60" spans="1:24" s="1" customFormat="1" ht="12" x14ac:dyDescent="0.2">
      <c r="A60" s="20"/>
      <c r="B60" s="20"/>
      <c r="C60" s="20"/>
      <c r="D60" s="15"/>
      <c r="E60" s="15"/>
      <c r="F60" s="15"/>
      <c r="G60" s="15"/>
      <c r="H60" s="15"/>
      <c r="I60" s="15"/>
      <c r="J60" s="15"/>
      <c r="K60" s="14"/>
      <c r="L60" s="16"/>
      <c r="M60" s="14"/>
      <c r="N60" s="16"/>
      <c r="O60" s="16"/>
      <c r="P60" s="16"/>
      <c r="Q60" s="16"/>
      <c r="R60" s="15"/>
      <c r="S60" s="15"/>
      <c r="T60" s="15"/>
      <c r="U60" s="15"/>
      <c r="V60" s="15"/>
      <c r="W60" s="15"/>
      <c r="X60" s="18"/>
    </row>
    <row r="61" spans="1:24" s="1" customFormat="1" ht="12" x14ac:dyDescent="0.2">
      <c r="A61" s="20"/>
      <c r="B61" s="20"/>
      <c r="C61" s="20"/>
      <c r="D61" s="15"/>
      <c r="E61" s="15"/>
      <c r="F61" s="15"/>
      <c r="G61" s="15"/>
      <c r="H61" s="15"/>
      <c r="I61" s="15"/>
      <c r="J61" s="15"/>
      <c r="K61" s="14"/>
      <c r="L61" s="16"/>
      <c r="M61" s="14"/>
      <c r="N61" s="16"/>
      <c r="O61" s="16"/>
      <c r="P61" s="16"/>
      <c r="Q61" s="16"/>
      <c r="R61" s="15"/>
      <c r="S61" s="15"/>
      <c r="T61" s="15"/>
      <c r="U61" s="15"/>
      <c r="V61" s="15"/>
      <c r="W61" s="15"/>
      <c r="X61" s="18"/>
    </row>
    <row r="62" spans="1:24" s="1" customFormat="1" ht="12" x14ac:dyDescent="0.2">
      <c r="A62" s="20"/>
      <c r="B62" s="20"/>
      <c r="C62" s="20"/>
      <c r="D62" s="15"/>
      <c r="E62" s="15"/>
      <c r="F62" s="15"/>
      <c r="G62" s="15"/>
      <c r="H62" s="15"/>
      <c r="I62" s="15"/>
      <c r="J62" s="15"/>
      <c r="K62" s="14"/>
      <c r="L62" s="16"/>
      <c r="M62" s="14"/>
      <c r="N62" s="16"/>
      <c r="O62" s="16"/>
      <c r="P62" s="16"/>
      <c r="Q62" s="16"/>
      <c r="R62" s="15"/>
      <c r="S62" s="15"/>
      <c r="T62" s="15"/>
      <c r="U62" s="15"/>
      <c r="V62" s="15"/>
      <c r="W62" s="15"/>
      <c r="X62" s="18"/>
    </row>
    <row r="63" spans="1:24" s="1" customFormat="1" ht="12" x14ac:dyDescent="0.2">
      <c r="A63" s="20"/>
      <c r="B63" s="20"/>
      <c r="C63" s="20"/>
      <c r="D63" s="15"/>
      <c r="E63" s="15"/>
      <c r="F63" s="15"/>
      <c r="G63" s="15"/>
      <c r="H63" s="16"/>
      <c r="I63" s="15"/>
      <c r="J63" s="15"/>
      <c r="K63" s="15"/>
      <c r="L63" s="15"/>
      <c r="M63" s="15"/>
      <c r="N63" s="16"/>
      <c r="O63" s="16"/>
      <c r="P63" s="15"/>
      <c r="Q63" s="15"/>
      <c r="R63" s="16"/>
      <c r="S63" s="16"/>
      <c r="T63" s="15"/>
      <c r="U63" s="15"/>
      <c r="V63" s="15"/>
      <c r="W63" s="15"/>
      <c r="X63" s="18"/>
    </row>
    <row r="64" spans="1:24" s="1" customFormat="1" ht="12" x14ac:dyDescent="0.2">
      <c r="A64" s="20"/>
      <c r="B64" s="20"/>
      <c r="C64" s="20"/>
      <c r="D64" s="15"/>
      <c r="E64" s="15"/>
      <c r="F64" s="15"/>
      <c r="G64" s="15"/>
      <c r="H64" s="16"/>
      <c r="I64" s="15"/>
      <c r="J64" s="15"/>
      <c r="K64" s="15"/>
      <c r="L64" s="15"/>
      <c r="M64" s="15"/>
      <c r="N64" s="16"/>
      <c r="O64" s="16"/>
      <c r="P64" s="15"/>
      <c r="Q64" s="15"/>
      <c r="R64" s="16"/>
      <c r="S64" s="16"/>
      <c r="T64" s="15"/>
      <c r="U64" s="15"/>
      <c r="V64" s="15"/>
      <c r="W64" s="15"/>
      <c r="X64" s="18"/>
    </row>
    <row r="65" spans="1:24" s="1" customFormat="1" ht="12" x14ac:dyDescent="0.2">
      <c r="A65" s="20"/>
      <c r="B65" s="20"/>
      <c r="C65" s="20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6"/>
      <c r="P65" s="15"/>
      <c r="Q65" s="15"/>
      <c r="R65" s="15"/>
      <c r="S65" s="15"/>
      <c r="T65" s="15"/>
      <c r="U65" s="15"/>
      <c r="V65" s="15"/>
      <c r="W65" s="15"/>
      <c r="X65" s="18"/>
    </row>
    <row r="66" spans="1:24" s="1" customFormat="1" ht="11.25" x14ac:dyDescent="0.2">
      <c r="O66" s="16"/>
    </row>
    <row r="67" spans="1:24" s="1" customFormat="1" ht="11.25" x14ac:dyDescent="0.2">
      <c r="O67" s="16"/>
    </row>
    <row r="68" spans="1:24" s="1" customFormat="1" ht="11.25" x14ac:dyDescent="0.2">
      <c r="O68" s="15"/>
    </row>
    <row r="69" spans="1:24" s="1" customFormat="1" ht="11.25" x14ac:dyDescent="0.2">
      <c r="O69" s="248"/>
    </row>
    <row r="70" spans="1:24" s="1" customFormat="1" ht="11.25" x14ac:dyDescent="0.2">
      <c r="O70" s="248"/>
    </row>
    <row r="71" spans="1:24" s="1" customFormat="1" ht="11.25" x14ac:dyDescent="0.2">
      <c r="O71" s="248"/>
    </row>
    <row r="72" spans="1:24" s="1" customFormat="1" ht="11.25" x14ac:dyDescent="0.2">
      <c r="O72" s="248"/>
    </row>
    <row r="73" spans="1:24" x14ac:dyDescent="0.2">
      <c r="O73" s="248"/>
    </row>
    <row r="74" spans="1:24" x14ac:dyDescent="0.2">
      <c r="O74" s="248"/>
    </row>
    <row r="75" spans="1:24" x14ac:dyDescent="0.2">
      <c r="O75" s="248"/>
    </row>
  </sheetData>
  <mergeCells count="22">
    <mergeCell ref="R56:R57"/>
    <mergeCell ref="S56:S57"/>
    <mergeCell ref="X56:X57"/>
    <mergeCell ref="T4:U4"/>
    <mergeCell ref="P42:Q43"/>
    <mergeCell ref="T42:U43"/>
    <mergeCell ref="P54:P55"/>
    <mergeCell ref="Q54:Q55"/>
    <mergeCell ref="X16:X17"/>
    <mergeCell ref="T50:T51"/>
    <mergeCell ref="U50:U51"/>
    <mergeCell ref="M56:N57"/>
    <mergeCell ref="M54:N55"/>
    <mergeCell ref="M50:N51"/>
    <mergeCell ref="O50:O51"/>
    <mergeCell ref="M44:N45"/>
    <mergeCell ref="M42:N43"/>
    <mergeCell ref="O4:O5"/>
    <mergeCell ref="O40:O41"/>
    <mergeCell ref="R44:S45"/>
    <mergeCell ref="P4:Q4"/>
    <mergeCell ref="R4:S4"/>
  </mergeCells>
  <phoneticPr fontId="33" type="noConversion"/>
  <printOptions gridLines="1"/>
  <pageMargins left="0.23622047244094491" right="0.15748031496062992" top="0.27559055118110237" bottom="0.47244094488188981" header="0.19685039370078741" footer="0.23622047244094491"/>
  <pageSetup paperSize="9" scale="85" orientation="portrait" r:id="rId1"/>
  <headerFooter alignWithMargins="0">
    <oddFooter>&amp;CDM=Deutsche Meisterschaft, SDM=Süddeutsche Meisterschaft, BM=Bundesmeisterschaft, AS=Aufstiegsspiele
Erstellt von Niemann, Olaf &amp;D</oddFooter>
  </headerFooter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A75"/>
  <sheetViews>
    <sheetView workbookViewId="0">
      <pane xSplit="3" ySplit="5" topLeftCell="D38" activePane="bottomRight" state="frozen"/>
      <selection activeCell="P30" sqref="P30:W38"/>
      <selection pane="topRight" activeCell="P30" sqref="P30:W38"/>
      <selection pane="bottomLeft" activeCell="P30" sqref="P30:W38"/>
      <selection pane="bottomRight" activeCell="A39" sqref="A39"/>
    </sheetView>
  </sheetViews>
  <sheetFormatPr baseColWidth="10" defaultRowHeight="12.75" x14ac:dyDescent="0.2"/>
  <cols>
    <col min="1" max="1" width="9.42578125" customWidth="1"/>
    <col min="2" max="2" width="3.42578125" hidden="1" customWidth="1"/>
    <col min="3" max="3" width="3" customWidth="1"/>
    <col min="4" max="14" width="4.42578125" customWidth="1"/>
    <col min="15" max="15" width="4.42578125" style="201" customWidth="1"/>
    <col min="16" max="23" width="4.42578125" customWidth="1"/>
    <col min="24" max="24" width="20.42578125" customWidth="1"/>
    <col min="25" max="25" width="2.42578125" customWidth="1"/>
  </cols>
  <sheetData>
    <row r="1" spans="1:24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O1" s="246"/>
      <c r="Q1" s="26"/>
      <c r="S1" s="26"/>
      <c r="T1" s="26"/>
      <c r="U1" s="26" t="s">
        <v>495</v>
      </c>
      <c r="W1" s="26"/>
      <c r="X1" s="26"/>
    </row>
    <row r="2" spans="1:24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46"/>
      <c r="P2" s="1" t="s">
        <v>618</v>
      </c>
      <c r="Q2" s="26"/>
      <c r="S2" s="26"/>
      <c r="T2" s="26"/>
      <c r="U2" s="26"/>
      <c r="V2" s="1" t="s">
        <v>620</v>
      </c>
      <c r="W2" s="26"/>
      <c r="X2" s="26"/>
    </row>
    <row r="3" spans="1:24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247"/>
      <c r="P3" s="38" t="s">
        <v>26</v>
      </c>
      <c r="Q3" s="4"/>
      <c r="R3" s="4"/>
      <c r="S3" s="39"/>
      <c r="T3" s="4"/>
      <c r="U3" s="4"/>
      <c r="V3" s="4"/>
      <c r="W3" s="5"/>
      <c r="X3" s="21" t="s">
        <v>1</v>
      </c>
    </row>
    <row r="4" spans="1:24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10" t="s">
        <v>6</v>
      </c>
      <c r="L4" s="10" t="s">
        <v>7</v>
      </c>
      <c r="M4" s="10" t="s">
        <v>6</v>
      </c>
      <c r="N4" s="10" t="s">
        <v>7</v>
      </c>
      <c r="O4" s="662" t="s">
        <v>162</v>
      </c>
      <c r="P4" s="664" t="s">
        <v>452</v>
      </c>
      <c r="Q4" s="665"/>
      <c r="R4" s="664" t="s">
        <v>453</v>
      </c>
      <c r="S4" s="665"/>
      <c r="T4" s="664" t="s">
        <v>454</v>
      </c>
      <c r="U4" s="665"/>
      <c r="V4" s="65" t="s">
        <v>455</v>
      </c>
      <c r="W4" s="227" t="s">
        <v>456</v>
      </c>
      <c r="X4" s="2" t="s">
        <v>12</v>
      </c>
    </row>
    <row r="5" spans="1:24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663"/>
      <c r="P5" s="106" t="s">
        <v>14</v>
      </c>
      <c r="Q5" s="106" t="s">
        <v>15</v>
      </c>
      <c r="R5" s="106" t="s">
        <v>14</v>
      </c>
      <c r="S5" s="106" t="s">
        <v>15</v>
      </c>
      <c r="T5" s="106" t="s">
        <v>14</v>
      </c>
      <c r="U5" s="106" t="s">
        <v>15</v>
      </c>
      <c r="V5" s="106" t="s">
        <v>16</v>
      </c>
      <c r="W5" s="106" t="s">
        <v>17</v>
      </c>
      <c r="X5" s="2" t="s">
        <v>18</v>
      </c>
    </row>
    <row r="6" spans="1:24" s="1" customFormat="1" ht="16.5" customHeight="1" thickBot="1" x14ac:dyDescent="0.3">
      <c r="A6" s="100">
        <v>42112</v>
      </c>
      <c r="B6" s="143">
        <f>WEEKDAY(WEEKDAY(A6,2))</f>
        <v>6</v>
      </c>
      <c r="C6" s="143" t="str">
        <f>IF(B6=1,"Mo",IF(B6=2,"Di",IF(B6=3,"Mi",IF(B6=4,"Do",IF(B6=5,"Fr",IF(B6=6,"Sa",IF(B6=7,"So","")))))))</f>
        <v>Sa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207"/>
      <c r="Q6" s="54"/>
      <c r="R6" s="54"/>
      <c r="S6" s="54"/>
      <c r="T6" s="54"/>
      <c r="U6" s="54"/>
      <c r="V6" s="54"/>
      <c r="W6" s="54"/>
      <c r="X6" s="207"/>
    </row>
    <row r="7" spans="1:24" s="1" customFormat="1" ht="16.5" customHeight="1" thickBot="1" x14ac:dyDescent="0.3">
      <c r="A7" s="100">
        <v>42113</v>
      </c>
      <c r="B7" s="143">
        <f t="shared" ref="B7:B58" si="0">WEEKDAY(WEEKDAY(A7,2))</f>
        <v>7</v>
      </c>
      <c r="C7" s="143" t="str">
        <f>IF(B7=1,"Mo",IF(B7=2,"Di",IF(B7=3,"Mi",IF(B7=4,"Do",IF(B7=5,"Fr",IF(B7=6,"Sa",IF(B7=7,"So","")))))))</f>
        <v>So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207"/>
      <c r="Q7" s="54"/>
      <c r="R7" s="54"/>
      <c r="S7" s="54"/>
      <c r="T7" s="54"/>
      <c r="U7" s="54"/>
      <c r="V7" s="54"/>
      <c r="W7" s="54"/>
      <c r="X7" s="207"/>
    </row>
    <row r="8" spans="1:24" s="1" customFormat="1" ht="16.5" customHeight="1" thickBot="1" x14ac:dyDescent="0.3">
      <c r="A8" s="100">
        <f>A6+7</f>
        <v>42119</v>
      </c>
      <c r="B8" s="143">
        <f t="shared" si="0"/>
        <v>6</v>
      </c>
      <c r="C8" s="143" t="str">
        <f>IF(B8=1,"Mo",IF(B8=2,"Di",IF(B8=3,"Mi",IF(B8=4,"Do",IF(B8=5,"Fr",IF(B8=6,"Sa",IF(B8=7,"So","")))))))</f>
        <v>Sa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207"/>
      <c r="Q8" s="54"/>
      <c r="R8" s="54"/>
      <c r="S8" s="54"/>
      <c r="T8" s="54"/>
      <c r="U8" s="54"/>
      <c r="V8" s="54"/>
      <c r="W8" s="54"/>
      <c r="X8" s="207"/>
    </row>
    <row r="9" spans="1:24" s="1" customFormat="1" ht="16.5" customHeight="1" thickBot="1" x14ac:dyDescent="0.3">
      <c r="A9" s="100">
        <f>A7+7</f>
        <v>42120</v>
      </c>
      <c r="B9" s="143">
        <f t="shared" si="0"/>
        <v>7</v>
      </c>
      <c r="C9" s="143" t="str">
        <f>IF(B9=1,"Mo",IF(B9=2,"Di",IF(B9=3,"Mi",IF(B9=4,"Do",IF(B9=5,"Fr",IF(B9=6,"Sa",IF(B9=7,"So","")))))))</f>
        <v>So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207"/>
      <c r="Q9" s="54"/>
      <c r="R9" s="54"/>
      <c r="S9" s="54"/>
      <c r="T9" s="54"/>
      <c r="U9" s="54"/>
      <c r="V9" s="54"/>
      <c r="W9" s="54"/>
      <c r="X9" s="207"/>
    </row>
    <row r="10" spans="1:24" s="1" customFormat="1" ht="16.5" customHeight="1" thickBot="1" x14ac:dyDescent="0.3">
      <c r="A10" s="245">
        <v>42125</v>
      </c>
      <c r="B10" s="143">
        <f t="shared" si="0"/>
        <v>5</v>
      </c>
      <c r="C10" s="143" t="str">
        <f>IF(B10=1,"Mo",IF(B10=2,"Di",IF(B10=3,"Mi",IF(B10=4,"Do",IF(B10=5,"Fr",IF(B10=6,"Sa",IF(B10=7,"So","")))))))</f>
        <v>Fr</v>
      </c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207"/>
      <c r="Q10" s="54"/>
      <c r="R10" s="54"/>
      <c r="S10" s="54"/>
      <c r="T10" s="54"/>
      <c r="U10" s="54"/>
      <c r="V10" s="54"/>
      <c r="W10" s="54"/>
      <c r="X10" s="207"/>
    </row>
    <row r="11" spans="1:24" s="1" customFormat="1" ht="16.5" customHeight="1" thickBot="1" x14ac:dyDescent="0.3">
      <c r="A11" s="100">
        <f>A8+7</f>
        <v>42126</v>
      </c>
      <c r="B11" s="143">
        <f t="shared" si="0"/>
        <v>6</v>
      </c>
      <c r="C11" s="143" t="str">
        <f t="shared" ref="C11:C58" si="1">IF(B11=1,"Mo",IF(B11=2,"Di",IF(B11=3,"Mi",IF(B11=4,"Do",IF(B11=5,"Fr",IF(B11=6,"Sa",IF(B11=7,"So","")))))))</f>
        <v>Sa</v>
      </c>
      <c r="D11" s="54" t="s">
        <v>19</v>
      </c>
      <c r="E11" s="54" t="s">
        <v>19</v>
      </c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 t="s">
        <v>19</v>
      </c>
      <c r="Q11" s="54" t="s">
        <v>19</v>
      </c>
      <c r="R11" s="54"/>
      <c r="S11" s="54"/>
      <c r="T11" s="54"/>
      <c r="U11" s="54"/>
      <c r="V11" s="54"/>
      <c r="W11" s="54"/>
      <c r="X11" s="207"/>
    </row>
    <row r="12" spans="1:24" s="1" customFormat="1" ht="16.5" customHeight="1" thickBot="1" x14ac:dyDescent="0.3">
      <c r="A12" s="100">
        <f>A9+7</f>
        <v>42127</v>
      </c>
      <c r="B12" s="143">
        <f t="shared" si="0"/>
        <v>7</v>
      </c>
      <c r="C12" s="143" t="str">
        <f t="shared" si="1"/>
        <v>So</v>
      </c>
      <c r="D12" s="54" t="s">
        <v>19</v>
      </c>
      <c r="E12" s="54"/>
      <c r="F12" s="54" t="s">
        <v>19</v>
      </c>
      <c r="G12" s="54" t="s">
        <v>19</v>
      </c>
      <c r="H12" s="54" t="s">
        <v>19</v>
      </c>
      <c r="I12" s="54" t="s">
        <v>19</v>
      </c>
      <c r="J12" s="54" t="s">
        <v>19</v>
      </c>
      <c r="K12" s="54" t="s">
        <v>19</v>
      </c>
      <c r="L12" s="54" t="s">
        <v>19</v>
      </c>
      <c r="M12" s="54" t="s">
        <v>19</v>
      </c>
      <c r="N12" s="54" t="s">
        <v>19</v>
      </c>
      <c r="O12" s="54"/>
      <c r="P12" s="54"/>
      <c r="Q12" s="54"/>
      <c r="R12" s="54"/>
      <c r="S12" s="54"/>
      <c r="T12" s="54" t="s">
        <v>19</v>
      </c>
      <c r="U12" s="54" t="s">
        <v>19</v>
      </c>
      <c r="V12" s="54"/>
      <c r="W12" s="54"/>
      <c r="X12" s="207"/>
    </row>
    <row r="13" spans="1:24" s="1" customFormat="1" ht="16.5" customHeight="1" thickBot="1" x14ac:dyDescent="0.3">
      <c r="A13" s="100">
        <f>A11+7</f>
        <v>42133</v>
      </c>
      <c r="B13" s="143">
        <f t="shared" si="0"/>
        <v>6</v>
      </c>
      <c r="C13" s="143" t="str">
        <f t="shared" si="1"/>
        <v>Sa</v>
      </c>
      <c r="D13" s="54" t="s">
        <v>19</v>
      </c>
      <c r="E13" s="54" t="s">
        <v>19</v>
      </c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 t="s">
        <v>19</v>
      </c>
      <c r="S13" s="54" t="s">
        <v>19</v>
      </c>
      <c r="T13" s="54"/>
      <c r="U13" s="54"/>
      <c r="V13" s="54" t="s">
        <v>19</v>
      </c>
      <c r="W13" s="54"/>
      <c r="X13" s="207"/>
    </row>
    <row r="14" spans="1:24" s="1" customFormat="1" ht="16.5" customHeight="1" thickBot="1" x14ac:dyDescent="0.3">
      <c r="A14" s="100">
        <f>A12+7</f>
        <v>42134</v>
      </c>
      <c r="B14" s="143">
        <f t="shared" si="0"/>
        <v>7</v>
      </c>
      <c r="C14" s="143" t="str">
        <f t="shared" si="1"/>
        <v>So</v>
      </c>
      <c r="D14" s="54" t="s">
        <v>19</v>
      </c>
      <c r="E14" s="54"/>
      <c r="F14" s="54" t="s">
        <v>19</v>
      </c>
      <c r="G14" s="54" t="s">
        <v>19</v>
      </c>
      <c r="H14" s="54" t="s">
        <v>19</v>
      </c>
      <c r="I14" s="54" t="s">
        <v>19</v>
      </c>
      <c r="J14" s="54" t="s">
        <v>19</v>
      </c>
      <c r="K14" s="54" t="s">
        <v>19</v>
      </c>
      <c r="L14" s="54" t="s">
        <v>19</v>
      </c>
      <c r="M14" s="54" t="s">
        <v>19</v>
      </c>
      <c r="N14" s="54" t="s">
        <v>19</v>
      </c>
      <c r="O14" s="54"/>
      <c r="P14" s="54"/>
      <c r="Q14" s="54"/>
      <c r="R14" s="54"/>
      <c r="S14" s="54"/>
      <c r="T14" s="54" t="s">
        <v>19</v>
      </c>
      <c r="U14" s="54" t="s">
        <v>19</v>
      </c>
      <c r="V14" s="54"/>
      <c r="W14" s="54" t="s">
        <v>19</v>
      </c>
      <c r="X14" s="207"/>
    </row>
    <row r="15" spans="1:24" s="1" customFormat="1" ht="16.5" customHeight="1" thickBot="1" x14ac:dyDescent="0.3">
      <c r="A15" s="245">
        <v>42138</v>
      </c>
      <c r="B15" s="143">
        <f>WEEKDAY(WEEKDAY(A15,2))</f>
        <v>4</v>
      </c>
      <c r="C15" s="143" t="str">
        <f>IF(B15=1,"Mo",IF(B15=2,"Di",IF(B15=3,"Mi",IF(B15=4,"Do",IF(B15=5,"Fr",IF(B15=6,"Sa",IF(B15=7,"So","")))))))</f>
        <v>Do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207"/>
      <c r="Q15" s="54"/>
      <c r="R15" s="54"/>
      <c r="S15" s="54"/>
      <c r="T15" s="54"/>
      <c r="U15" s="54"/>
      <c r="V15" s="54"/>
      <c r="W15" s="54"/>
      <c r="X15" s="268" t="s">
        <v>382</v>
      </c>
    </row>
    <row r="16" spans="1:24" s="1" customFormat="1" ht="16.5" customHeight="1" thickBot="1" x14ac:dyDescent="0.3">
      <c r="A16" s="100">
        <f>A13+7</f>
        <v>42140</v>
      </c>
      <c r="B16" s="143">
        <f t="shared" si="0"/>
        <v>6</v>
      </c>
      <c r="C16" s="143" t="str">
        <f t="shared" si="1"/>
        <v>Sa</v>
      </c>
      <c r="D16" s="54" t="s">
        <v>19</v>
      </c>
      <c r="E16" s="54" t="s">
        <v>19</v>
      </c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 t="s">
        <v>19</v>
      </c>
      <c r="Q16" s="54" t="s">
        <v>19</v>
      </c>
      <c r="R16" s="54"/>
      <c r="S16" s="54"/>
      <c r="T16" s="54"/>
      <c r="U16" s="54"/>
      <c r="V16" s="54" t="s">
        <v>19</v>
      </c>
      <c r="W16" s="54"/>
      <c r="X16" s="268" t="s">
        <v>607</v>
      </c>
    </row>
    <row r="17" spans="1:24" s="1" customFormat="1" ht="16.5" customHeight="1" thickBot="1" x14ac:dyDescent="0.3">
      <c r="A17" s="100">
        <f>A14+7</f>
        <v>42141</v>
      </c>
      <c r="B17" s="143">
        <f t="shared" si="0"/>
        <v>7</v>
      </c>
      <c r="C17" s="143" t="str">
        <f t="shared" si="1"/>
        <v>So</v>
      </c>
      <c r="D17" s="54" t="s">
        <v>19</v>
      </c>
      <c r="E17" s="54"/>
      <c r="F17" s="54" t="s">
        <v>19</v>
      </c>
      <c r="G17" s="54" t="s">
        <v>19</v>
      </c>
      <c r="H17" s="54" t="s">
        <v>19</v>
      </c>
      <c r="I17" s="54" t="s">
        <v>19</v>
      </c>
      <c r="J17" s="54" t="s">
        <v>19</v>
      </c>
      <c r="K17" s="54" t="s">
        <v>19</v>
      </c>
      <c r="L17" s="54" t="s">
        <v>19</v>
      </c>
      <c r="M17" s="54" t="s">
        <v>19</v>
      </c>
      <c r="N17" s="54" t="s">
        <v>19</v>
      </c>
      <c r="O17" s="54"/>
      <c r="P17" s="54"/>
      <c r="Q17" s="54"/>
      <c r="R17" s="54"/>
      <c r="S17" s="54"/>
      <c r="T17" s="250" t="s">
        <v>17</v>
      </c>
      <c r="U17" s="250" t="s">
        <v>17</v>
      </c>
      <c r="V17" s="54"/>
      <c r="W17" s="54" t="s">
        <v>19</v>
      </c>
      <c r="X17" s="207"/>
    </row>
    <row r="18" spans="1:24" s="1" customFormat="1" ht="16.5" customHeight="1" thickBot="1" x14ac:dyDescent="0.3">
      <c r="A18" s="100">
        <f>A16+7</f>
        <v>42147</v>
      </c>
      <c r="B18" s="143">
        <f t="shared" si="0"/>
        <v>6</v>
      </c>
      <c r="C18" s="143" t="str">
        <f t="shared" si="1"/>
        <v>Sa</v>
      </c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148"/>
      <c r="Q18" s="148"/>
      <c r="R18" s="148"/>
      <c r="S18" s="148"/>
      <c r="T18" s="148"/>
      <c r="U18" s="148"/>
      <c r="V18" s="148"/>
      <c r="W18" s="148"/>
      <c r="X18" s="222" t="s">
        <v>505</v>
      </c>
    </row>
    <row r="19" spans="1:24" s="1" customFormat="1" ht="16.5" customHeight="1" thickBot="1" x14ac:dyDescent="0.3">
      <c r="A19" s="100">
        <f>A17+7</f>
        <v>42148</v>
      </c>
      <c r="B19" s="143">
        <f t="shared" si="0"/>
        <v>7</v>
      </c>
      <c r="C19" s="143" t="str">
        <f t="shared" si="1"/>
        <v>So</v>
      </c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148"/>
      <c r="Q19" s="148"/>
      <c r="R19" s="148"/>
      <c r="S19" s="148"/>
      <c r="T19" s="148"/>
      <c r="U19" s="148"/>
      <c r="V19" s="148"/>
      <c r="W19" s="148"/>
      <c r="X19" s="222"/>
    </row>
    <row r="20" spans="1:24" s="1" customFormat="1" ht="16.5" customHeight="1" thickBot="1" x14ac:dyDescent="0.3">
      <c r="A20" s="100">
        <f>A18+7</f>
        <v>42154</v>
      </c>
      <c r="B20" s="143">
        <f t="shared" si="0"/>
        <v>6</v>
      </c>
      <c r="C20" s="143" t="str">
        <f t="shared" si="1"/>
        <v>Sa</v>
      </c>
      <c r="D20" s="54" t="s">
        <v>19</v>
      </c>
      <c r="E20" s="54" t="s">
        <v>19</v>
      </c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148"/>
      <c r="Q20" s="148"/>
      <c r="R20" s="148"/>
      <c r="S20" s="148"/>
      <c r="T20" s="148"/>
      <c r="U20" s="148"/>
      <c r="V20" s="148"/>
      <c r="W20" s="148"/>
      <c r="X20" s="222"/>
    </row>
    <row r="21" spans="1:24" s="1" customFormat="1" ht="16.5" customHeight="1" thickBot="1" x14ac:dyDescent="0.3">
      <c r="A21" s="100">
        <f>A19+7</f>
        <v>42155</v>
      </c>
      <c r="B21" s="143">
        <f t="shared" si="0"/>
        <v>7</v>
      </c>
      <c r="C21" s="143" t="str">
        <f t="shared" si="1"/>
        <v>So</v>
      </c>
      <c r="D21" s="54" t="s">
        <v>19</v>
      </c>
      <c r="E21" s="54"/>
      <c r="F21" s="54"/>
      <c r="G21" s="54"/>
      <c r="H21" s="54"/>
      <c r="I21" s="54" t="s">
        <v>19</v>
      </c>
      <c r="J21" s="54" t="s">
        <v>19</v>
      </c>
      <c r="K21" s="54"/>
      <c r="L21" s="54"/>
      <c r="M21" s="54"/>
      <c r="N21" s="54"/>
      <c r="O21" s="54"/>
      <c r="P21" s="148"/>
      <c r="Q21" s="148"/>
      <c r="R21" s="148"/>
      <c r="S21" s="148"/>
      <c r="T21" s="148"/>
      <c r="U21" s="148"/>
      <c r="V21" s="148"/>
      <c r="W21" s="148"/>
      <c r="X21" s="222"/>
    </row>
    <row r="22" spans="1:24" s="1" customFormat="1" ht="16.5" customHeight="1" thickBot="1" x14ac:dyDescent="0.3">
      <c r="A22" s="245">
        <v>42159</v>
      </c>
      <c r="B22" s="143">
        <f>WEEKDAY(WEEKDAY(A22,2))</f>
        <v>4</v>
      </c>
      <c r="C22" s="143" t="str">
        <f>IF(B22=1,"Mo",IF(B22=2,"Di",IF(B22=3,"Mi",IF(B22=4,"Do",IF(B22=5,"Fr",IF(B22=6,"Sa",IF(B22=7,"So","")))))))</f>
        <v>Do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148"/>
      <c r="Q22" s="148"/>
      <c r="R22" s="148"/>
      <c r="S22" s="148"/>
      <c r="T22" s="148"/>
      <c r="U22" s="148"/>
      <c r="V22" s="148"/>
      <c r="W22" s="148"/>
      <c r="X22" s="222" t="s">
        <v>570</v>
      </c>
    </row>
    <row r="23" spans="1:24" s="1" customFormat="1" ht="16.5" customHeight="1" thickBot="1" x14ac:dyDescent="0.3">
      <c r="A23" s="101">
        <f>A20+7</f>
        <v>42161</v>
      </c>
      <c r="B23" s="143">
        <f t="shared" si="0"/>
        <v>6</v>
      </c>
      <c r="C23" s="143" t="str">
        <f t="shared" si="1"/>
        <v>Sa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148"/>
      <c r="Q23" s="148"/>
      <c r="R23" s="148"/>
      <c r="S23" s="148"/>
      <c r="T23" s="148"/>
      <c r="U23" s="148"/>
      <c r="V23" s="148"/>
      <c r="W23" s="148"/>
      <c r="X23" s="222" t="s">
        <v>571</v>
      </c>
    </row>
    <row r="24" spans="1:24" s="1" customFormat="1" ht="16.5" customHeight="1" thickBot="1" x14ac:dyDescent="0.3">
      <c r="A24" s="101">
        <f>A21+7</f>
        <v>42162</v>
      </c>
      <c r="B24" s="143">
        <f t="shared" si="0"/>
        <v>7</v>
      </c>
      <c r="C24" s="143" t="str">
        <f t="shared" si="1"/>
        <v>So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148"/>
      <c r="Q24" s="148"/>
      <c r="R24" s="148"/>
      <c r="S24" s="148"/>
      <c r="T24" s="148"/>
      <c r="U24" s="148"/>
      <c r="V24" s="148"/>
      <c r="W24" s="148"/>
      <c r="X24" s="222" t="s">
        <v>572</v>
      </c>
    </row>
    <row r="25" spans="1:24" s="1" customFormat="1" ht="16.5" customHeight="1" thickBot="1" x14ac:dyDescent="0.3">
      <c r="A25" s="101">
        <f t="shared" ref="A25:A64" si="2">A23+7</f>
        <v>42168</v>
      </c>
      <c r="B25" s="143">
        <f t="shared" si="0"/>
        <v>6</v>
      </c>
      <c r="C25" s="143" t="str">
        <f t="shared" si="1"/>
        <v>Sa</v>
      </c>
      <c r="D25" s="54" t="s">
        <v>19</v>
      </c>
      <c r="E25" s="54" t="s">
        <v>19</v>
      </c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 t="s">
        <v>19</v>
      </c>
      <c r="S25" s="54" t="s">
        <v>19</v>
      </c>
      <c r="T25" s="54"/>
      <c r="U25" s="54"/>
      <c r="V25" s="54" t="s">
        <v>19</v>
      </c>
      <c r="W25" s="54"/>
      <c r="X25" s="207"/>
    </row>
    <row r="26" spans="1:24" s="1" customFormat="1" ht="16.5" customHeight="1" thickBot="1" x14ac:dyDescent="0.3">
      <c r="A26" s="101">
        <f t="shared" si="2"/>
        <v>42169</v>
      </c>
      <c r="B26" s="143">
        <f t="shared" si="0"/>
        <v>7</v>
      </c>
      <c r="C26" s="143" t="str">
        <f t="shared" si="1"/>
        <v>So</v>
      </c>
      <c r="D26" s="54" t="s">
        <v>19</v>
      </c>
      <c r="E26" s="54"/>
      <c r="F26" s="54" t="s">
        <v>19</v>
      </c>
      <c r="G26" s="54" t="s">
        <v>19</v>
      </c>
      <c r="H26" s="54" t="s">
        <v>19</v>
      </c>
      <c r="I26" s="54" t="s">
        <v>19</v>
      </c>
      <c r="J26" s="54" t="s">
        <v>19</v>
      </c>
      <c r="K26" s="54" t="s">
        <v>19</v>
      </c>
      <c r="L26" s="54" t="s">
        <v>19</v>
      </c>
      <c r="M26" s="54" t="s">
        <v>19</v>
      </c>
      <c r="N26" s="54" t="s">
        <v>19</v>
      </c>
      <c r="O26" s="54"/>
      <c r="P26" s="54"/>
      <c r="Q26" s="54"/>
      <c r="R26" s="54"/>
      <c r="S26" s="54"/>
      <c r="T26" s="54" t="s">
        <v>19</v>
      </c>
      <c r="U26" s="54" t="s">
        <v>19</v>
      </c>
      <c r="V26" s="54"/>
      <c r="W26" s="54" t="s">
        <v>19</v>
      </c>
      <c r="X26" s="207"/>
    </row>
    <row r="27" spans="1:24" s="1" customFormat="1" ht="16.5" customHeight="1" thickBot="1" x14ac:dyDescent="0.3">
      <c r="A27" s="101">
        <f>A25+7</f>
        <v>42175</v>
      </c>
      <c r="B27" s="143">
        <f t="shared" si="0"/>
        <v>6</v>
      </c>
      <c r="C27" s="143" t="str">
        <f t="shared" si="1"/>
        <v>Sa</v>
      </c>
      <c r="D27" s="54" t="s">
        <v>19</v>
      </c>
      <c r="E27" s="54" t="s">
        <v>19</v>
      </c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 t="s">
        <v>19</v>
      </c>
      <c r="Q27" s="54" t="s">
        <v>19</v>
      </c>
      <c r="R27" s="54"/>
      <c r="S27" s="54"/>
      <c r="T27" s="54"/>
      <c r="U27" s="54"/>
      <c r="V27" s="54"/>
      <c r="W27" s="54"/>
      <c r="X27" s="207"/>
    </row>
    <row r="28" spans="1:24" s="1" customFormat="1" ht="16.5" customHeight="1" thickBot="1" x14ac:dyDescent="0.3">
      <c r="A28" s="101">
        <f>A26+7</f>
        <v>42176</v>
      </c>
      <c r="B28" s="143">
        <f t="shared" si="0"/>
        <v>7</v>
      </c>
      <c r="C28" s="143" t="str">
        <f t="shared" si="1"/>
        <v>So</v>
      </c>
      <c r="D28" s="54" t="s">
        <v>19</v>
      </c>
      <c r="E28" s="54"/>
      <c r="F28" s="54" t="s">
        <v>19</v>
      </c>
      <c r="G28" s="54" t="s">
        <v>19</v>
      </c>
      <c r="H28" s="54" t="s">
        <v>19</v>
      </c>
      <c r="I28" s="54" t="s">
        <v>19</v>
      </c>
      <c r="J28" s="54" t="s">
        <v>19</v>
      </c>
      <c r="K28" s="54" t="s">
        <v>19</v>
      </c>
      <c r="L28" s="54" t="s">
        <v>19</v>
      </c>
      <c r="M28" s="54" t="s">
        <v>19</v>
      </c>
      <c r="N28" s="54" t="s">
        <v>19</v>
      </c>
      <c r="O28" s="54"/>
      <c r="P28" s="54"/>
      <c r="Q28" s="54"/>
      <c r="R28" s="54"/>
      <c r="S28" s="54"/>
      <c r="T28" s="54" t="s">
        <v>19</v>
      </c>
      <c r="U28" s="54" t="s">
        <v>19</v>
      </c>
      <c r="V28" s="54"/>
      <c r="W28" s="54"/>
      <c r="X28" s="207"/>
    </row>
    <row r="29" spans="1:24" s="1" customFormat="1" ht="16.5" customHeight="1" thickBot="1" x14ac:dyDescent="0.3">
      <c r="A29" s="101">
        <f t="shared" si="2"/>
        <v>42182</v>
      </c>
      <c r="B29" s="143">
        <f t="shared" si="0"/>
        <v>6</v>
      </c>
      <c r="C29" s="143" t="str">
        <f t="shared" si="1"/>
        <v>Sa</v>
      </c>
      <c r="D29" s="54" t="s">
        <v>19</v>
      </c>
      <c r="E29" s="54" t="s">
        <v>19</v>
      </c>
      <c r="F29" s="54"/>
      <c r="G29" s="54"/>
      <c r="H29" s="54"/>
      <c r="I29" s="54"/>
      <c r="J29" s="54"/>
      <c r="K29" s="54"/>
      <c r="L29" s="54"/>
      <c r="M29" s="54"/>
      <c r="N29" s="54"/>
      <c r="O29" s="1257" t="s">
        <v>140</v>
      </c>
      <c r="P29" s="207"/>
      <c r="Q29" s="54"/>
      <c r="R29" s="54" t="s">
        <v>19</v>
      </c>
      <c r="S29" s="54" t="s">
        <v>19</v>
      </c>
      <c r="T29" s="54"/>
      <c r="U29" s="54"/>
      <c r="V29" s="54" t="s">
        <v>19</v>
      </c>
      <c r="W29" s="54"/>
      <c r="X29" s="207"/>
    </row>
    <row r="30" spans="1:24" s="1" customFormat="1" ht="16.5" customHeight="1" thickBot="1" x14ac:dyDescent="0.3">
      <c r="A30" s="101">
        <f t="shared" si="2"/>
        <v>42183</v>
      </c>
      <c r="B30" s="143">
        <f t="shared" si="0"/>
        <v>7</v>
      </c>
      <c r="C30" s="143" t="str">
        <f t="shared" si="1"/>
        <v>So</v>
      </c>
      <c r="D30" s="54" t="s">
        <v>19</v>
      </c>
      <c r="E30" s="54"/>
      <c r="F30" s="54" t="s">
        <v>19</v>
      </c>
      <c r="G30" s="54" t="s">
        <v>19</v>
      </c>
      <c r="H30" s="54" t="s">
        <v>19</v>
      </c>
      <c r="I30" s="54" t="s">
        <v>19</v>
      </c>
      <c r="J30" s="54" t="s">
        <v>19</v>
      </c>
      <c r="K30" s="54" t="s">
        <v>19</v>
      </c>
      <c r="L30" s="54" t="s">
        <v>19</v>
      </c>
      <c r="M30" s="54" t="s">
        <v>19</v>
      </c>
      <c r="N30" s="54" t="s">
        <v>19</v>
      </c>
      <c r="O30" s="1258"/>
      <c r="P30" s="207"/>
      <c r="Q30" s="54"/>
      <c r="R30" s="54"/>
      <c r="S30" s="54"/>
      <c r="T30" s="54" t="s">
        <v>19</v>
      </c>
      <c r="U30" s="54" t="s">
        <v>19</v>
      </c>
      <c r="V30" s="54"/>
      <c r="W30" s="54" t="s">
        <v>19</v>
      </c>
      <c r="X30" s="207"/>
    </row>
    <row r="31" spans="1:24" s="1" customFormat="1" ht="24.75" thickBot="1" x14ac:dyDescent="0.3">
      <c r="A31" s="101">
        <f t="shared" si="2"/>
        <v>42189</v>
      </c>
      <c r="B31" s="143">
        <f t="shared" si="0"/>
        <v>6</v>
      </c>
      <c r="C31" s="143" t="str">
        <f t="shared" si="1"/>
        <v>Sa</v>
      </c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261" t="s">
        <v>19</v>
      </c>
      <c r="Q31" s="261" t="s">
        <v>19</v>
      </c>
      <c r="R31" s="54"/>
      <c r="S31" s="54"/>
      <c r="T31" s="54"/>
      <c r="U31" s="54"/>
      <c r="V31" s="54"/>
      <c r="W31" s="54"/>
      <c r="X31" s="262" t="s">
        <v>585</v>
      </c>
    </row>
    <row r="32" spans="1:24" s="1" customFormat="1" ht="16.5" thickBot="1" x14ac:dyDescent="0.3">
      <c r="A32" s="101">
        <f t="shared" si="2"/>
        <v>42190</v>
      </c>
      <c r="B32" s="143">
        <f t="shared" si="0"/>
        <v>7</v>
      </c>
      <c r="C32" s="143" t="str">
        <f t="shared" si="1"/>
        <v>So</v>
      </c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253" t="s">
        <v>564</v>
      </c>
    </row>
    <row r="33" spans="1:24" s="1" customFormat="1" ht="16.5" customHeight="1" thickBot="1" x14ac:dyDescent="0.3">
      <c r="A33" s="101">
        <f t="shared" si="2"/>
        <v>42196</v>
      </c>
      <c r="B33" s="143">
        <f t="shared" si="0"/>
        <v>6</v>
      </c>
      <c r="C33" s="143" t="str">
        <f t="shared" si="1"/>
        <v>Sa</v>
      </c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207"/>
      <c r="Q33" s="54"/>
      <c r="R33" s="250" t="s">
        <v>19</v>
      </c>
      <c r="S33" s="250" t="s">
        <v>19</v>
      </c>
      <c r="T33" s="54"/>
      <c r="U33" s="54"/>
      <c r="V33" s="54" t="s">
        <v>19</v>
      </c>
      <c r="W33" s="54"/>
      <c r="X33" s="207" t="s">
        <v>586</v>
      </c>
    </row>
    <row r="34" spans="1:24" s="1" customFormat="1" ht="16.5" customHeight="1" thickBot="1" x14ac:dyDescent="0.3">
      <c r="A34" s="101">
        <f t="shared" si="2"/>
        <v>42197</v>
      </c>
      <c r="B34" s="143">
        <f t="shared" si="0"/>
        <v>7</v>
      </c>
      <c r="C34" s="143" t="str">
        <f t="shared" si="1"/>
        <v>So</v>
      </c>
      <c r="D34" s="54"/>
      <c r="E34" s="54"/>
      <c r="F34" s="54" t="s">
        <v>19</v>
      </c>
      <c r="G34" s="54" t="s">
        <v>19</v>
      </c>
      <c r="H34" s="54" t="s">
        <v>19</v>
      </c>
      <c r="I34" s="54"/>
      <c r="J34" s="54"/>
      <c r="K34" s="54" t="s">
        <v>19</v>
      </c>
      <c r="L34" s="54" t="s">
        <v>19</v>
      </c>
      <c r="M34" s="54"/>
      <c r="N34" s="54"/>
      <c r="O34" s="54"/>
      <c r="P34" s="207"/>
      <c r="Q34" s="54"/>
      <c r="R34" s="54"/>
      <c r="S34" s="54"/>
      <c r="T34" s="54" t="s">
        <v>19</v>
      </c>
      <c r="U34" s="54" t="s">
        <v>19</v>
      </c>
      <c r="V34" s="54"/>
      <c r="W34" s="54" t="s">
        <v>19</v>
      </c>
      <c r="X34" s="207" t="s">
        <v>586</v>
      </c>
    </row>
    <row r="35" spans="1:24" s="1" customFormat="1" ht="16.5" customHeight="1" thickBot="1" x14ac:dyDescent="0.3">
      <c r="A35" s="101">
        <f t="shared" si="2"/>
        <v>42203</v>
      </c>
      <c r="B35" s="143">
        <f t="shared" si="0"/>
        <v>6</v>
      </c>
      <c r="C35" s="143" t="str">
        <f t="shared" si="1"/>
        <v>Sa</v>
      </c>
      <c r="D35" s="54" t="s">
        <v>19</v>
      </c>
      <c r="E35" s="54" t="s">
        <v>19</v>
      </c>
      <c r="F35" s="54"/>
      <c r="G35" s="54"/>
      <c r="H35" s="54"/>
      <c r="I35" s="54"/>
      <c r="J35" s="54"/>
      <c r="K35" s="54"/>
      <c r="L35" s="54"/>
      <c r="M35" s="1245" t="s">
        <v>140</v>
      </c>
      <c r="N35" s="1259"/>
      <c r="O35" s="54"/>
      <c r="P35" s="207"/>
      <c r="Q35" s="54"/>
      <c r="R35" s="54"/>
      <c r="S35" s="54"/>
      <c r="T35" s="54"/>
      <c r="U35" s="54"/>
      <c r="V35" s="54"/>
      <c r="W35" s="54"/>
      <c r="X35" s="1323" t="s">
        <v>587</v>
      </c>
    </row>
    <row r="36" spans="1:24" s="1" customFormat="1" ht="16.5" customHeight="1" thickBot="1" x14ac:dyDescent="0.3">
      <c r="A36" s="101">
        <f t="shared" si="2"/>
        <v>42204</v>
      </c>
      <c r="B36" s="143">
        <f t="shared" si="0"/>
        <v>7</v>
      </c>
      <c r="C36" s="143" t="str">
        <f t="shared" si="1"/>
        <v>So</v>
      </c>
      <c r="D36" s="54"/>
      <c r="E36" s="54"/>
      <c r="F36" s="54"/>
      <c r="G36" s="54"/>
      <c r="H36" s="54"/>
      <c r="I36" s="54"/>
      <c r="J36" s="54"/>
      <c r="K36" s="54"/>
      <c r="L36" s="54"/>
      <c r="M36" s="1260"/>
      <c r="N36" s="1261"/>
      <c r="O36" s="54"/>
      <c r="P36" s="207"/>
      <c r="Q36" s="54"/>
      <c r="R36" s="54"/>
      <c r="S36" s="54"/>
      <c r="T36" s="54"/>
      <c r="U36" s="54"/>
      <c r="V36" s="54"/>
      <c r="W36" s="54"/>
      <c r="X36" s="1324"/>
    </row>
    <row r="37" spans="1:24" s="1" customFormat="1" ht="16.5" customHeight="1" thickBot="1" x14ac:dyDescent="0.3">
      <c r="A37" s="101">
        <f t="shared" si="2"/>
        <v>42210</v>
      </c>
      <c r="B37" s="143">
        <f t="shared" si="0"/>
        <v>6</v>
      </c>
      <c r="C37" s="143" t="str">
        <f t="shared" si="1"/>
        <v>Sa</v>
      </c>
      <c r="D37" s="54" t="s">
        <v>19</v>
      </c>
      <c r="E37" s="54" t="s">
        <v>19</v>
      </c>
      <c r="F37" s="54"/>
      <c r="G37" s="54"/>
      <c r="H37" s="54"/>
      <c r="I37" s="54" t="s">
        <v>19</v>
      </c>
      <c r="J37" s="54" t="s">
        <v>19</v>
      </c>
      <c r="K37" s="54"/>
      <c r="L37" s="54"/>
      <c r="M37" s="54"/>
      <c r="N37" s="54"/>
      <c r="O37" s="1321" t="s">
        <v>22</v>
      </c>
      <c r="P37" s="1245" t="s">
        <v>140</v>
      </c>
      <c r="Q37" s="1259"/>
      <c r="R37" s="54"/>
      <c r="S37" s="54"/>
      <c r="T37" s="1245" t="s">
        <v>140</v>
      </c>
      <c r="U37" s="1259"/>
      <c r="V37" s="54"/>
      <c r="W37" s="54"/>
      <c r="X37" s="1325" t="s">
        <v>614</v>
      </c>
    </row>
    <row r="38" spans="1:24" s="1" customFormat="1" ht="16.5" customHeight="1" thickBot="1" x14ac:dyDescent="0.3">
      <c r="A38" s="101">
        <f t="shared" si="2"/>
        <v>42211</v>
      </c>
      <c r="B38" s="143">
        <f t="shared" si="0"/>
        <v>7</v>
      </c>
      <c r="C38" s="158" t="str">
        <f t="shared" si="1"/>
        <v>So</v>
      </c>
      <c r="D38" s="54" t="s">
        <v>19</v>
      </c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1322"/>
      <c r="P38" s="1260"/>
      <c r="Q38" s="1261"/>
      <c r="R38" s="54"/>
      <c r="S38" s="54"/>
      <c r="T38" s="1260"/>
      <c r="U38" s="1261"/>
      <c r="V38" s="54"/>
      <c r="W38" s="54"/>
      <c r="X38" s="1326"/>
    </row>
    <row r="39" spans="1:24" s="1" customFormat="1" ht="16.5" customHeight="1" thickBot="1" x14ac:dyDescent="0.3">
      <c r="A39" s="101">
        <f t="shared" si="2"/>
        <v>42217</v>
      </c>
      <c r="B39" s="143">
        <f t="shared" si="0"/>
        <v>6</v>
      </c>
      <c r="C39" s="143" t="str">
        <f t="shared" si="1"/>
        <v>Sa</v>
      </c>
      <c r="D39" s="271" t="s">
        <v>163</v>
      </c>
      <c r="E39" s="54"/>
      <c r="F39" s="54"/>
      <c r="G39" s="54"/>
      <c r="H39" s="54"/>
      <c r="I39" s="271" t="s">
        <v>163</v>
      </c>
      <c r="J39" s="54"/>
      <c r="K39" s="54"/>
      <c r="L39" s="54"/>
      <c r="M39" s="54"/>
      <c r="N39" s="54"/>
      <c r="O39" s="54"/>
      <c r="P39" s="148"/>
      <c r="Q39" s="148"/>
      <c r="R39" s="148"/>
      <c r="S39" s="148"/>
      <c r="T39" s="148"/>
      <c r="U39" s="148"/>
      <c r="V39" s="148"/>
      <c r="W39" s="148"/>
      <c r="X39" s="222" t="s">
        <v>508</v>
      </c>
    </row>
    <row r="40" spans="1:24" s="1" customFormat="1" ht="16.5" customHeight="1" thickBot="1" x14ac:dyDescent="0.3">
      <c r="A40" s="101">
        <f t="shared" si="2"/>
        <v>42218</v>
      </c>
      <c r="B40" s="143">
        <f t="shared" si="0"/>
        <v>7</v>
      </c>
      <c r="C40" s="143" t="str">
        <f t="shared" si="1"/>
        <v>So</v>
      </c>
      <c r="D40" s="271" t="s">
        <v>163</v>
      </c>
      <c r="E40" s="54"/>
      <c r="F40" s="54"/>
      <c r="G40" s="54"/>
      <c r="H40" s="54"/>
      <c r="I40" s="271" t="s">
        <v>163</v>
      </c>
      <c r="J40" s="54"/>
      <c r="K40" s="54"/>
      <c r="L40" s="54"/>
      <c r="M40" s="54"/>
      <c r="N40" s="54"/>
      <c r="O40" s="54"/>
      <c r="P40" s="148"/>
      <c r="Q40" s="148"/>
      <c r="R40" s="148"/>
      <c r="S40" s="148"/>
      <c r="T40" s="148"/>
      <c r="U40" s="148"/>
      <c r="V40" s="148"/>
      <c r="W40" s="148"/>
      <c r="X40" s="1262" t="s">
        <v>599</v>
      </c>
    </row>
    <row r="41" spans="1:24" s="1" customFormat="1" ht="16.5" customHeight="1" thickBot="1" x14ac:dyDescent="0.3">
      <c r="A41" s="101">
        <f t="shared" si="2"/>
        <v>42224</v>
      </c>
      <c r="B41" s="143">
        <f t="shared" si="0"/>
        <v>6</v>
      </c>
      <c r="C41" s="143" t="str">
        <f t="shared" si="1"/>
        <v>Sa</v>
      </c>
      <c r="D41" s="54"/>
      <c r="E41" s="271" t="s">
        <v>163</v>
      </c>
      <c r="F41" s="54"/>
      <c r="G41" s="54"/>
      <c r="H41" s="54"/>
      <c r="I41" s="54"/>
      <c r="J41" s="271" t="s">
        <v>163</v>
      </c>
      <c r="K41" s="54"/>
      <c r="L41" s="54"/>
      <c r="M41" s="54"/>
      <c r="N41" s="54"/>
      <c r="O41" s="54"/>
      <c r="P41" s="148"/>
      <c r="Q41" s="148"/>
      <c r="R41" s="148"/>
      <c r="S41" s="148"/>
      <c r="T41" s="148"/>
      <c r="U41" s="148"/>
      <c r="V41" s="148"/>
      <c r="W41" s="148"/>
      <c r="X41" s="1263"/>
    </row>
    <row r="42" spans="1:24" s="1" customFormat="1" ht="16.5" customHeight="1" thickBot="1" x14ac:dyDescent="0.3">
      <c r="A42" s="101">
        <f t="shared" si="2"/>
        <v>42225</v>
      </c>
      <c r="B42" s="143">
        <f t="shared" si="0"/>
        <v>7</v>
      </c>
      <c r="C42" s="143" t="str">
        <f t="shared" si="1"/>
        <v>So</v>
      </c>
      <c r="D42" s="54"/>
      <c r="E42" s="271" t="s">
        <v>163</v>
      </c>
      <c r="F42" s="54"/>
      <c r="G42" s="54"/>
      <c r="H42" s="54"/>
      <c r="I42" s="54"/>
      <c r="J42" s="271" t="s">
        <v>163</v>
      </c>
      <c r="K42" s="54"/>
      <c r="L42" s="54"/>
      <c r="M42" s="54"/>
      <c r="N42" s="54"/>
      <c r="O42" s="54"/>
      <c r="P42" s="148"/>
      <c r="Q42" s="148"/>
      <c r="R42" s="148"/>
      <c r="S42" s="148"/>
      <c r="T42" s="148"/>
      <c r="U42" s="148"/>
      <c r="V42" s="148"/>
      <c r="W42" s="148"/>
      <c r="X42" s="1264"/>
    </row>
    <row r="43" spans="1:24" s="1" customFormat="1" ht="16.5" customHeight="1" thickBot="1" x14ac:dyDescent="0.3">
      <c r="A43" s="101">
        <f t="shared" si="2"/>
        <v>42231</v>
      </c>
      <c r="B43" s="143">
        <f t="shared" si="0"/>
        <v>6</v>
      </c>
      <c r="C43" s="143" t="str">
        <f t="shared" si="1"/>
        <v>Sa</v>
      </c>
      <c r="D43" s="149" t="s">
        <v>22</v>
      </c>
      <c r="E43" s="54"/>
      <c r="F43" s="54"/>
      <c r="G43" s="54"/>
      <c r="H43" s="54"/>
      <c r="I43" s="149" t="s">
        <v>22</v>
      </c>
      <c r="J43" s="54"/>
      <c r="K43" s="54"/>
      <c r="L43" s="54"/>
      <c r="M43" s="54"/>
      <c r="N43" s="54"/>
      <c r="O43" s="54"/>
      <c r="P43" s="148"/>
      <c r="Q43" s="148"/>
      <c r="R43" s="148"/>
      <c r="S43" s="148"/>
      <c r="T43" s="148"/>
      <c r="U43" s="148"/>
      <c r="V43" s="148"/>
      <c r="W43" s="148"/>
      <c r="X43" s="222" t="s">
        <v>588</v>
      </c>
    </row>
    <row r="44" spans="1:24" s="1" customFormat="1" ht="16.5" customHeight="1" thickBot="1" x14ac:dyDescent="0.3">
      <c r="A44" s="101">
        <f t="shared" si="2"/>
        <v>42232</v>
      </c>
      <c r="B44" s="143">
        <f t="shared" si="0"/>
        <v>7</v>
      </c>
      <c r="C44" s="143" t="str">
        <f t="shared" si="1"/>
        <v>So</v>
      </c>
      <c r="D44" s="154" t="s">
        <v>22</v>
      </c>
      <c r="E44" s="54"/>
      <c r="F44" s="54"/>
      <c r="G44" s="54"/>
      <c r="H44" s="54"/>
      <c r="I44" s="154" t="s">
        <v>22</v>
      </c>
      <c r="J44" s="54"/>
      <c r="K44" s="54"/>
      <c r="L44" s="54"/>
      <c r="M44" s="54"/>
      <c r="N44" s="54"/>
      <c r="O44" s="54"/>
      <c r="P44" s="148"/>
      <c r="Q44" s="148"/>
      <c r="R44" s="148"/>
      <c r="S44" s="148"/>
      <c r="T44" s="148"/>
      <c r="U44" s="148"/>
      <c r="V44" s="148"/>
      <c r="W44" s="148"/>
      <c r="X44" s="222" t="s">
        <v>588</v>
      </c>
    </row>
    <row r="45" spans="1:24" s="1" customFormat="1" ht="16.5" customHeight="1" thickBot="1" x14ac:dyDescent="0.3">
      <c r="A45" s="101">
        <f t="shared" si="2"/>
        <v>42238</v>
      </c>
      <c r="B45" s="143">
        <f t="shared" si="0"/>
        <v>6</v>
      </c>
      <c r="C45" s="143" t="str">
        <f t="shared" si="1"/>
        <v>Sa</v>
      </c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148"/>
      <c r="Q45" s="148"/>
      <c r="R45" s="148"/>
      <c r="S45" s="148"/>
      <c r="T45" s="148"/>
      <c r="U45" s="148"/>
      <c r="V45" s="148"/>
      <c r="W45" s="148"/>
      <c r="X45" s="1271" t="s">
        <v>589</v>
      </c>
    </row>
    <row r="46" spans="1:24" s="1" customFormat="1" ht="16.5" customHeight="1" thickBot="1" x14ac:dyDescent="0.3">
      <c r="A46" s="101">
        <f t="shared" si="2"/>
        <v>42239</v>
      </c>
      <c r="B46" s="143">
        <f t="shared" si="0"/>
        <v>7</v>
      </c>
      <c r="C46" s="143" t="str">
        <f t="shared" si="1"/>
        <v>So</v>
      </c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148"/>
      <c r="Q46" s="148"/>
      <c r="R46" s="148"/>
      <c r="S46" s="148"/>
      <c r="T46" s="148"/>
      <c r="U46" s="148"/>
      <c r="V46" s="148"/>
      <c r="W46" s="148"/>
      <c r="X46" s="1272"/>
    </row>
    <row r="47" spans="1:24" s="1" customFormat="1" ht="16.5" customHeight="1" thickBot="1" x14ac:dyDescent="0.3">
      <c r="A47" s="101">
        <f t="shared" si="2"/>
        <v>42245</v>
      </c>
      <c r="B47" s="143">
        <f t="shared" si="0"/>
        <v>6</v>
      </c>
      <c r="C47" s="143" t="str">
        <f t="shared" si="1"/>
        <v>Sa</v>
      </c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148"/>
      <c r="Q47" s="148"/>
      <c r="R47" s="148"/>
      <c r="S47" s="148"/>
      <c r="T47" s="148"/>
      <c r="U47" s="148"/>
      <c r="V47" s="148" t="s">
        <v>22</v>
      </c>
      <c r="W47" s="148" t="s">
        <v>22</v>
      </c>
      <c r="X47" s="222" t="s">
        <v>578</v>
      </c>
    </row>
    <row r="48" spans="1:24" s="1" customFormat="1" ht="16.5" customHeight="1" thickBot="1" x14ac:dyDescent="0.3">
      <c r="A48" s="101">
        <f t="shared" si="2"/>
        <v>42246</v>
      </c>
      <c r="B48" s="143">
        <f t="shared" si="0"/>
        <v>7</v>
      </c>
      <c r="C48" s="143" t="str">
        <f t="shared" si="1"/>
        <v>So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148"/>
      <c r="Q48" s="148"/>
      <c r="R48" s="148"/>
      <c r="S48" s="148"/>
      <c r="T48" s="148"/>
      <c r="U48" s="148"/>
      <c r="V48" s="148" t="s">
        <v>22</v>
      </c>
      <c r="W48" s="148" t="s">
        <v>22</v>
      </c>
      <c r="X48" s="222" t="s">
        <v>578</v>
      </c>
    </row>
    <row r="49" spans="1:27" s="1" customFormat="1" ht="16.5" customHeight="1" thickBot="1" x14ac:dyDescent="0.3">
      <c r="A49" s="101">
        <f t="shared" si="2"/>
        <v>42252</v>
      </c>
      <c r="B49" s="143">
        <f t="shared" si="0"/>
        <v>6</v>
      </c>
      <c r="C49" s="143" t="str">
        <f t="shared" si="1"/>
        <v>Sa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148"/>
      <c r="Q49" s="148"/>
      <c r="R49" s="148"/>
      <c r="S49" s="148"/>
      <c r="T49" s="148" t="s">
        <v>22</v>
      </c>
      <c r="U49" s="148" t="s">
        <v>22</v>
      </c>
      <c r="V49" s="148"/>
      <c r="W49" s="148"/>
      <c r="X49" s="222" t="s">
        <v>590</v>
      </c>
      <c r="AA49" s="20"/>
    </row>
    <row r="50" spans="1:27" s="1" customFormat="1" ht="16.5" customHeight="1" thickBot="1" x14ac:dyDescent="0.3">
      <c r="A50" s="101">
        <f t="shared" si="2"/>
        <v>42253</v>
      </c>
      <c r="B50" s="143">
        <f t="shared" si="0"/>
        <v>7</v>
      </c>
      <c r="C50" s="143" t="str">
        <f t="shared" si="1"/>
        <v>So</v>
      </c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148"/>
      <c r="Q50" s="148"/>
      <c r="R50" s="148"/>
      <c r="S50" s="148"/>
      <c r="T50" s="148" t="s">
        <v>22</v>
      </c>
      <c r="U50" s="148" t="s">
        <v>22</v>
      </c>
      <c r="V50" s="148"/>
      <c r="W50" s="148"/>
      <c r="X50" s="222" t="s">
        <v>590</v>
      </c>
      <c r="AA50" s="20"/>
    </row>
    <row r="51" spans="1:27" s="1" customFormat="1" ht="16.5" customHeight="1" thickBot="1" x14ac:dyDescent="0.3">
      <c r="A51" s="101">
        <f t="shared" si="2"/>
        <v>42259</v>
      </c>
      <c r="B51" s="143">
        <f t="shared" si="0"/>
        <v>6</v>
      </c>
      <c r="C51" s="158" t="str">
        <f t="shared" si="1"/>
        <v>Sa</v>
      </c>
      <c r="D51" s="54"/>
      <c r="E51" s="54"/>
      <c r="F51" s="54"/>
      <c r="G51" s="54"/>
      <c r="H51" s="54"/>
      <c r="I51" s="54"/>
      <c r="J51" s="54"/>
      <c r="K51" s="54"/>
      <c r="L51" s="54"/>
      <c r="M51" s="1321" t="s">
        <v>22</v>
      </c>
      <c r="N51" s="54"/>
      <c r="O51" s="98"/>
      <c r="P51" s="148" t="s">
        <v>22</v>
      </c>
      <c r="Q51" s="148" t="s">
        <v>22</v>
      </c>
      <c r="R51" s="148"/>
      <c r="S51" s="148"/>
      <c r="T51" s="148"/>
      <c r="U51" s="148"/>
      <c r="V51" s="148"/>
      <c r="W51" s="148"/>
      <c r="X51" s="1319" t="s">
        <v>615</v>
      </c>
    </row>
    <row r="52" spans="1:27" s="1" customFormat="1" ht="16.5" customHeight="1" thickBot="1" x14ac:dyDescent="0.3">
      <c r="A52" s="101">
        <f t="shared" si="2"/>
        <v>42260</v>
      </c>
      <c r="B52" s="143">
        <f t="shared" si="0"/>
        <v>7</v>
      </c>
      <c r="C52" s="158" t="str">
        <f t="shared" si="1"/>
        <v>So</v>
      </c>
      <c r="D52" s="54"/>
      <c r="E52" s="54"/>
      <c r="F52" s="54"/>
      <c r="G52" s="54"/>
      <c r="H52" s="54"/>
      <c r="I52" s="54"/>
      <c r="J52" s="54"/>
      <c r="K52" s="54"/>
      <c r="L52" s="54"/>
      <c r="M52" s="1322"/>
      <c r="N52" s="54"/>
      <c r="O52" s="98"/>
      <c r="P52" s="148" t="s">
        <v>22</v>
      </c>
      <c r="Q52" s="148" t="s">
        <v>22</v>
      </c>
      <c r="R52" s="148"/>
      <c r="S52" s="148"/>
      <c r="T52" s="148"/>
      <c r="U52" s="148"/>
      <c r="V52" s="148"/>
      <c r="W52" s="148"/>
      <c r="X52" s="1320"/>
    </row>
    <row r="53" spans="1:27" s="1" customFormat="1" ht="16.5" customHeight="1" thickBot="1" x14ac:dyDescent="0.3">
      <c r="A53" s="101">
        <f t="shared" si="2"/>
        <v>42266</v>
      </c>
      <c r="B53" s="143">
        <f t="shared" si="0"/>
        <v>6</v>
      </c>
      <c r="C53" s="143" t="str">
        <f t="shared" si="1"/>
        <v>Sa</v>
      </c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98"/>
      <c r="P53" s="207"/>
      <c r="Q53" s="54"/>
      <c r="R53" s="54"/>
      <c r="S53" s="54"/>
      <c r="T53" s="54"/>
      <c r="U53" s="54"/>
      <c r="V53" s="54"/>
      <c r="W53" s="54"/>
      <c r="X53" s="207" t="s">
        <v>574</v>
      </c>
    </row>
    <row r="54" spans="1:27" s="1" customFormat="1" ht="16.5" customHeight="1" thickBot="1" x14ac:dyDescent="0.3">
      <c r="A54" s="101">
        <f t="shared" si="2"/>
        <v>42267</v>
      </c>
      <c r="B54" s="143">
        <f t="shared" si="0"/>
        <v>7</v>
      </c>
      <c r="C54" s="143" t="str">
        <f t="shared" si="1"/>
        <v>So</v>
      </c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98"/>
      <c r="P54" s="207"/>
      <c r="Q54" s="54"/>
      <c r="R54" s="54"/>
      <c r="S54" s="54"/>
      <c r="T54" s="54"/>
      <c r="U54" s="54"/>
      <c r="V54" s="54"/>
      <c r="W54" s="54"/>
      <c r="X54" s="207" t="s">
        <v>574</v>
      </c>
    </row>
    <row r="55" spans="1:27" s="1" customFormat="1" ht="16.5" customHeight="1" thickBot="1" x14ac:dyDescent="0.3">
      <c r="A55" s="101">
        <f t="shared" si="2"/>
        <v>42273</v>
      </c>
      <c r="B55" s="143">
        <f t="shared" si="0"/>
        <v>6</v>
      </c>
      <c r="C55" s="143" t="str">
        <f t="shared" si="1"/>
        <v>Sa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207"/>
      <c r="Q55" s="54"/>
      <c r="R55" s="148" t="s">
        <v>22</v>
      </c>
      <c r="S55" s="148" t="s">
        <v>22</v>
      </c>
      <c r="T55" s="54"/>
      <c r="U55" s="54"/>
      <c r="V55" s="54"/>
      <c r="W55" s="54"/>
      <c r="X55" s="207" t="s">
        <v>573</v>
      </c>
    </row>
    <row r="56" spans="1:27" s="1" customFormat="1" ht="16.5" customHeight="1" thickBot="1" x14ac:dyDescent="0.3">
      <c r="A56" s="101">
        <f t="shared" si="2"/>
        <v>42274</v>
      </c>
      <c r="B56" s="143">
        <f t="shared" si="0"/>
        <v>7</v>
      </c>
      <c r="C56" s="143" t="str">
        <f t="shared" si="1"/>
        <v>So</v>
      </c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207"/>
      <c r="Q56" s="54"/>
      <c r="R56" s="148" t="s">
        <v>22</v>
      </c>
      <c r="S56" s="148" t="s">
        <v>22</v>
      </c>
      <c r="T56" s="54"/>
      <c r="U56" s="54"/>
      <c r="V56" s="54"/>
      <c r="W56" s="54"/>
      <c r="X56" s="207" t="s">
        <v>573</v>
      </c>
    </row>
    <row r="57" spans="1:27" s="1" customFormat="1" ht="16.5" customHeight="1" thickBot="1" x14ac:dyDescent="0.3">
      <c r="A57" s="101">
        <f t="shared" si="2"/>
        <v>42280</v>
      </c>
      <c r="B57" s="143">
        <f t="shared" si="0"/>
        <v>6</v>
      </c>
      <c r="C57" s="143" t="str">
        <f t="shared" si="1"/>
        <v>Sa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207"/>
      <c r="Q57" s="54"/>
      <c r="R57" s="54"/>
      <c r="S57" s="54"/>
      <c r="T57" s="54"/>
      <c r="U57" s="54"/>
      <c r="V57" s="54"/>
      <c r="W57" s="54"/>
      <c r="X57" s="207" t="s">
        <v>575</v>
      </c>
    </row>
    <row r="58" spans="1:27" s="1" customFormat="1" ht="16.5" thickBot="1" x14ac:dyDescent="0.3">
      <c r="A58" s="100">
        <f t="shared" si="2"/>
        <v>42281</v>
      </c>
      <c r="B58" s="143">
        <f t="shared" si="0"/>
        <v>7</v>
      </c>
      <c r="C58" s="143" t="str">
        <f t="shared" si="1"/>
        <v>So</v>
      </c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207"/>
      <c r="Q58" s="54"/>
      <c r="R58" s="54"/>
      <c r="S58" s="54"/>
      <c r="T58" s="54"/>
      <c r="U58" s="54"/>
      <c r="V58" s="54"/>
      <c r="W58" s="54"/>
      <c r="X58" s="207" t="s">
        <v>575</v>
      </c>
    </row>
    <row r="59" spans="1:27" s="1" customFormat="1" ht="24.75" customHeight="1" thickBot="1" x14ac:dyDescent="0.3">
      <c r="A59" s="101">
        <f t="shared" si="2"/>
        <v>42287</v>
      </c>
      <c r="B59" s="143">
        <f t="shared" ref="B59:B64" si="3">WEEKDAY(WEEKDAY(A59,2))</f>
        <v>6</v>
      </c>
      <c r="C59" s="143" t="str">
        <f t="shared" ref="C59:C64" si="4">IF(B59=1,"Mo",IF(B59=2,"Di",IF(B59=3,"Mi",IF(B59=4,"Do",IF(B59=5,"Fr",IF(B59=6,"Sa",IF(B59=7,"So","")))))))</f>
        <v>Sa</v>
      </c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207"/>
      <c r="Q59" s="54"/>
      <c r="R59" s="54"/>
      <c r="S59" s="54"/>
      <c r="T59" s="54"/>
      <c r="U59" s="54"/>
      <c r="V59" s="54"/>
      <c r="W59" s="54"/>
      <c r="X59" s="1244" t="s">
        <v>616</v>
      </c>
    </row>
    <row r="60" spans="1:27" s="1" customFormat="1" ht="16.5" thickBot="1" x14ac:dyDescent="0.3">
      <c r="A60" s="100">
        <f t="shared" si="2"/>
        <v>42288</v>
      </c>
      <c r="B60" s="143">
        <f t="shared" si="3"/>
        <v>7</v>
      </c>
      <c r="C60" s="143" t="str">
        <f t="shared" si="4"/>
        <v>So</v>
      </c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207"/>
      <c r="Q60" s="54"/>
      <c r="R60" s="54"/>
      <c r="S60" s="54"/>
      <c r="T60" s="54"/>
      <c r="U60" s="54"/>
      <c r="V60" s="54"/>
      <c r="W60" s="54"/>
      <c r="X60" s="959"/>
    </row>
    <row r="61" spans="1:27" s="1" customFormat="1" ht="16.5" thickBot="1" x14ac:dyDescent="0.3">
      <c r="A61" s="101">
        <f t="shared" si="2"/>
        <v>42294</v>
      </c>
      <c r="B61" s="143">
        <f t="shared" si="3"/>
        <v>6</v>
      </c>
      <c r="C61" s="143" t="str">
        <f t="shared" si="4"/>
        <v>Sa</v>
      </c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207"/>
      <c r="Q61" s="54"/>
      <c r="R61" s="54"/>
      <c r="S61" s="54"/>
      <c r="T61" s="54"/>
      <c r="U61" s="54"/>
      <c r="V61" s="54"/>
      <c r="W61" s="54"/>
      <c r="X61" s="207" t="s">
        <v>576</v>
      </c>
    </row>
    <row r="62" spans="1:27" s="1" customFormat="1" ht="16.5" thickBot="1" x14ac:dyDescent="0.3">
      <c r="A62" s="100">
        <f t="shared" si="2"/>
        <v>42295</v>
      </c>
      <c r="B62" s="143">
        <f t="shared" si="3"/>
        <v>7</v>
      </c>
      <c r="C62" s="143" t="str">
        <f t="shared" si="4"/>
        <v>So</v>
      </c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207"/>
      <c r="Q62" s="54"/>
      <c r="R62" s="54"/>
      <c r="S62" s="54"/>
      <c r="T62" s="54"/>
      <c r="U62" s="54"/>
      <c r="V62" s="54"/>
      <c r="W62" s="54"/>
      <c r="X62" s="207" t="s">
        <v>576</v>
      </c>
    </row>
    <row r="63" spans="1:27" s="1" customFormat="1" ht="16.5" thickBot="1" x14ac:dyDescent="0.3">
      <c r="A63" s="101">
        <f t="shared" si="2"/>
        <v>42301</v>
      </c>
      <c r="B63" s="143">
        <f t="shared" si="3"/>
        <v>6</v>
      </c>
      <c r="C63" s="143" t="str">
        <f t="shared" si="4"/>
        <v>Sa</v>
      </c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207"/>
      <c r="Q63" s="54"/>
      <c r="R63" s="54"/>
      <c r="S63" s="54"/>
      <c r="T63" s="54"/>
      <c r="U63" s="54"/>
      <c r="V63" s="54"/>
      <c r="W63" s="54"/>
      <c r="X63" s="207" t="s">
        <v>577</v>
      </c>
    </row>
    <row r="64" spans="1:27" s="1" customFormat="1" ht="16.5" thickBot="1" x14ac:dyDescent="0.3">
      <c r="A64" s="100">
        <f t="shared" si="2"/>
        <v>42302</v>
      </c>
      <c r="B64" s="143">
        <f t="shared" si="3"/>
        <v>7</v>
      </c>
      <c r="C64" s="143" t="str">
        <f t="shared" si="4"/>
        <v>So</v>
      </c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207"/>
      <c r="Q64" s="54"/>
      <c r="R64" s="54"/>
      <c r="S64" s="54"/>
      <c r="T64" s="54"/>
      <c r="U64" s="54"/>
      <c r="V64" s="54"/>
      <c r="W64" s="54"/>
      <c r="X64" s="207" t="s">
        <v>577</v>
      </c>
    </row>
    <row r="65" spans="1:24" s="1" customFormat="1" ht="12" x14ac:dyDescent="0.2">
      <c r="A65" s="20"/>
      <c r="B65" s="20"/>
      <c r="C65" s="20"/>
      <c r="D65" s="15"/>
      <c r="E65" s="15"/>
      <c r="F65" s="15"/>
      <c r="G65" s="15"/>
      <c r="H65" s="15"/>
      <c r="I65" s="15"/>
      <c r="J65" s="15"/>
      <c r="K65" s="14"/>
      <c r="L65" s="16"/>
      <c r="M65" s="14"/>
      <c r="N65" s="16"/>
      <c r="O65" s="16"/>
      <c r="P65" s="16"/>
      <c r="Q65" s="16"/>
      <c r="R65" s="15"/>
      <c r="S65" s="15"/>
      <c r="T65" s="15"/>
      <c r="U65" s="15"/>
      <c r="V65" s="15"/>
      <c r="W65" s="15"/>
      <c r="X65" s="18"/>
    </row>
    <row r="66" spans="1:24" s="1" customFormat="1" ht="12" x14ac:dyDescent="0.2">
      <c r="A66" s="20"/>
      <c r="B66" s="20"/>
      <c r="C66" s="20"/>
      <c r="D66" s="15"/>
      <c r="E66" s="15"/>
      <c r="F66" s="15"/>
      <c r="G66" s="15"/>
      <c r="H66" s="16"/>
      <c r="I66" s="15"/>
      <c r="J66" s="15"/>
      <c r="K66" s="15"/>
      <c r="L66" s="15"/>
      <c r="M66" s="15"/>
      <c r="N66" s="16"/>
      <c r="O66" s="16"/>
      <c r="P66" s="15"/>
      <c r="Q66" s="15"/>
      <c r="R66" s="16"/>
      <c r="S66" s="16"/>
      <c r="T66" s="15"/>
      <c r="U66" s="15"/>
      <c r="V66" s="15"/>
      <c r="W66" s="15"/>
      <c r="X66" s="18"/>
    </row>
    <row r="67" spans="1:24" s="1" customFormat="1" ht="12" x14ac:dyDescent="0.2">
      <c r="A67" s="20"/>
      <c r="B67" s="20"/>
      <c r="C67" s="20"/>
      <c r="D67" s="15"/>
      <c r="E67" s="15"/>
      <c r="F67" s="15"/>
      <c r="G67" s="15"/>
      <c r="H67" s="16"/>
      <c r="I67" s="15"/>
      <c r="J67" s="15"/>
      <c r="K67" s="15"/>
      <c r="L67" s="15"/>
      <c r="M67" s="15"/>
      <c r="N67" s="16"/>
      <c r="O67" s="16"/>
      <c r="P67" s="15"/>
      <c r="Q67" s="15"/>
      <c r="R67" s="16"/>
      <c r="S67" s="16"/>
      <c r="T67" s="15"/>
      <c r="U67" s="15"/>
      <c r="V67" s="15"/>
      <c r="W67" s="15"/>
      <c r="X67" s="18"/>
    </row>
    <row r="68" spans="1:24" s="1" customFormat="1" ht="12" x14ac:dyDescent="0.2">
      <c r="A68" s="20"/>
      <c r="B68" s="20"/>
      <c r="C68" s="20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8"/>
    </row>
    <row r="69" spans="1:24" s="1" customFormat="1" ht="11.25" x14ac:dyDescent="0.2">
      <c r="O69" s="248"/>
    </row>
    <row r="70" spans="1:24" s="1" customFormat="1" ht="11.25" x14ac:dyDescent="0.2">
      <c r="O70" s="248"/>
    </row>
    <row r="71" spans="1:24" s="1" customFormat="1" ht="11.25" x14ac:dyDescent="0.2">
      <c r="O71" s="248"/>
    </row>
    <row r="72" spans="1:24" s="1" customFormat="1" ht="11.25" x14ac:dyDescent="0.2">
      <c r="O72" s="248"/>
    </row>
    <row r="73" spans="1:24" s="1" customFormat="1" ht="11.25" x14ac:dyDescent="0.2">
      <c r="O73" s="248"/>
    </row>
    <row r="74" spans="1:24" s="1" customFormat="1" ht="11.25" x14ac:dyDescent="0.2">
      <c r="O74" s="248"/>
    </row>
    <row r="75" spans="1:24" s="1" customFormat="1" ht="11.25" x14ac:dyDescent="0.2">
      <c r="O75" s="248"/>
    </row>
  </sheetData>
  <mergeCells count="16">
    <mergeCell ref="X35:X36"/>
    <mergeCell ref="P37:Q38"/>
    <mergeCell ref="T37:U38"/>
    <mergeCell ref="M35:N36"/>
    <mergeCell ref="P4:Q4"/>
    <mergeCell ref="R4:S4"/>
    <mergeCell ref="T4:U4"/>
    <mergeCell ref="O4:O5"/>
    <mergeCell ref="O29:O30"/>
    <mergeCell ref="O37:O38"/>
    <mergeCell ref="X37:X38"/>
    <mergeCell ref="X40:X42"/>
    <mergeCell ref="X45:X46"/>
    <mergeCell ref="X51:X52"/>
    <mergeCell ref="M51:M52"/>
    <mergeCell ref="X59:X60"/>
  </mergeCells>
  <phoneticPr fontId="33" type="noConversion"/>
  <printOptions gridLines="1"/>
  <pageMargins left="0.23622047244094491" right="0.15748031496062992" top="0.27559055118110237" bottom="0.47244094488188981" header="0.19685039370078741" footer="0.23622047244094491"/>
  <pageSetup paperSize="9" scale="85" orientation="portrait" r:id="rId1"/>
  <headerFooter alignWithMargins="0">
    <oddFooter>&amp;CDM=Deutsche Meisterschaft, SDM=Süddeutsche Meisterschaft, BM=Bundesmeisterschaft, AS=Aufstiegsspiele
Erstellt von Niemann, Olaf &amp;D</oddFooter>
  </headerFooter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A75"/>
  <sheetViews>
    <sheetView zoomScale="80" zoomScaleNormal="80" workbookViewId="0">
      <pane xSplit="3" ySplit="5" topLeftCell="D24" activePane="bottomRight" state="frozen"/>
      <selection activeCell="P30" sqref="P30:W38"/>
      <selection pane="topRight" activeCell="P30" sqref="P30:W38"/>
      <selection pane="bottomLeft" activeCell="P30" sqref="P30:W38"/>
      <selection pane="bottomRight" activeCell="T23" sqref="T23"/>
    </sheetView>
  </sheetViews>
  <sheetFormatPr baseColWidth="10" defaultRowHeight="12.75" x14ac:dyDescent="0.2"/>
  <cols>
    <col min="1" max="1" width="9.42578125" customWidth="1"/>
    <col min="2" max="2" width="3.42578125" hidden="1" customWidth="1"/>
    <col min="3" max="3" width="3" customWidth="1"/>
    <col min="4" max="14" width="4.42578125" customWidth="1"/>
    <col min="15" max="15" width="4.42578125" style="201" customWidth="1"/>
    <col min="16" max="23" width="4.42578125" customWidth="1"/>
    <col min="24" max="24" width="23.42578125" customWidth="1"/>
    <col min="25" max="25" width="2.42578125" customWidth="1"/>
  </cols>
  <sheetData>
    <row r="1" spans="1:24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O1" s="246"/>
      <c r="Q1" s="26"/>
      <c r="S1" s="26"/>
      <c r="T1" s="26"/>
      <c r="U1" s="26" t="s">
        <v>499</v>
      </c>
      <c r="W1" s="26"/>
      <c r="X1" s="26"/>
    </row>
    <row r="2" spans="1:24" s="1" customFormat="1" ht="12.75" customHeight="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46"/>
      <c r="P2" s="1" t="s">
        <v>562</v>
      </c>
      <c r="Q2" s="26"/>
      <c r="S2" s="26"/>
      <c r="T2" s="26"/>
      <c r="U2" s="26"/>
      <c r="V2" s="1" t="s">
        <v>497</v>
      </c>
      <c r="W2" s="26"/>
      <c r="X2" s="26"/>
    </row>
    <row r="3" spans="1:24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247"/>
      <c r="P3" s="38" t="s">
        <v>26</v>
      </c>
      <c r="Q3" s="4"/>
      <c r="R3" s="4"/>
      <c r="S3" s="39"/>
      <c r="T3" s="4"/>
      <c r="U3" s="4"/>
      <c r="V3" s="4"/>
      <c r="W3" s="5"/>
      <c r="X3" s="21" t="s">
        <v>1</v>
      </c>
    </row>
    <row r="4" spans="1:24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10" t="s">
        <v>6</v>
      </c>
      <c r="L4" s="10" t="s">
        <v>7</v>
      </c>
      <c r="M4" s="10" t="s">
        <v>6</v>
      </c>
      <c r="N4" s="10" t="s">
        <v>7</v>
      </c>
      <c r="O4" s="662" t="s">
        <v>162</v>
      </c>
      <c r="P4" s="664" t="s">
        <v>452</v>
      </c>
      <c r="Q4" s="665"/>
      <c r="R4" s="664" t="s">
        <v>453</v>
      </c>
      <c r="S4" s="665"/>
      <c r="T4" s="664" t="s">
        <v>454</v>
      </c>
      <c r="U4" s="665"/>
      <c r="V4" s="65" t="s">
        <v>455</v>
      </c>
      <c r="W4" s="227" t="s">
        <v>456</v>
      </c>
      <c r="X4" s="2" t="s">
        <v>12</v>
      </c>
    </row>
    <row r="5" spans="1:24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663"/>
      <c r="P5" s="106" t="s">
        <v>14</v>
      </c>
      <c r="Q5" s="106" t="s">
        <v>15</v>
      </c>
      <c r="R5" s="106" t="s">
        <v>14</v>
      </c>
      <c r="S5" s="106" t="s">
        <v>15</v>
      </c>
      <c r="T5" s="106" t="s">
        <v>14</v>
      </c>
      <c r="U5" s="106" t="s">
        <v>15</v>
      </c>
      <c r="V5" s="106" t="s">
        <v>16</v>
      </c>
      <c r="W5" s="106" t="s">
        <v>17</v>
      </c>
      <c r="X5" s="2" t="s">
        <v>18</v>
      </c>
    </row>
    <row r="6" spans="1:24" s="1" customFormat="1" ht="16.5" customHeight="1" thickBot="1" x14ac:dyDescent="0.3">
      <c r="A6" s="100">
        <v>41930</v>
      </c>
      <c r="B6" s="143">
        <f>WEEKDAY(WEEKDAY(A6,2))</f>
        <v>6</v>
      </c>
      <c r="C6" s="143" t="str">
        <f>IF(B6=1,"Mo",IF(B6=2,"Di",IF(B6=3,"Mi",IF(B6=4,"Do",IF(B6=5,"Fr",IF(B6=6,"Sa",IF(B6=7,"So","")))))))</f>
        <v>Sa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9"/>
    </row>
    <row r="7" spans="1:24" s="1" customFormat="1" ht="16.5" customHeight="1" thickBot="1" x14ac:dyDescent="0.3">
      <c r="A7" s="100">
        <v>41931</v>
      </c>
      <c r="B7" s="143">
        <f t="shared" ref="B7:B55" si="0">WEEKDAY(WEEKDAY(A7,2))</f>
        <v>7</v>
      </c>
      <c r="C7" s="143" t="str">
        <f>IF(B7=1,"Mo",IF(B7=2,"Di",IF(B7=3,"Mi",IF(B7=4,"Do",IF(B7=5,"Fr",IF(B7=6,"Sa",IF(B7=7,"So","")))))))</f>
        <v>So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9"/>
    </row>
    <row r="8" spans="1:24" s="1" customFormat="1" ht="16.5" customHeight="1" thickBot="1" x14ac:dyDescent="0.3">
      <c r="A8" s="100">
        <f>A6+7</f>
        <v>41937</v>
      </c>
      <c r="B8" s="143">
        <f t="shared" si="0"/>
        <v>6</v>
      </c>
      <c r="C8" s="143" t="str">
        <f>IF(B8=1,"Mo",IF(B8=2,"Di",IF(B8=3,"Mi",IF(B8=4,"Do",IF(B8=5,"Fr",IF(B8=6,"Sa",IF(B8=7,"So","")))))))</f>
        <v>Sa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148"/>
      <c r="Q8" s="148"/>
      <c r="R8" s="148"/>
      <c r="S8" s="148"/>
      <c r="T8" s="148"/>
      <c r="U8" s="148"/>
      <c r="V8" s="148"/>
      <c r="W8" s="148"/>
      <c r="X8" s="222" t="s">
        <v>235</v>
      </c>
    </row>
    <row r="9" spans="1:24" s="1" customFormat="1" ht="16.5" customHeight="1" thickBot="1" x14ac:dyDescent="0.3">
      <c r="A9" s="100">
        <f>A7+7</f>
        <v>41938</v>
      </c>
      <c r="B9" s="143">
        <f t="shared" si="0"/>
        <v>7</v>
      </c>
      <c r="C9" s="143" t="str">
        <f t="shared" ref="C9:C55" si="1">IF(B9=1,"Mo",IF(B9=2,"Di",IF(B9=3,"Mi",IF(B9=4,"Do",IF(B9=5,"Fr",IF(B9=6,"Sa",IF(B9=7,"So","")))))))</f>
        <v>So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148"/>
      <c r="Q9" s="148"/>
      <c r="R9" s="148"/>
      <c r="S9" s="148"/>
      <c r="T9" s="148"/>
      <c r="U9" s="148"/>
      <c r="V9" s="148"/>
      <c r="W9" s="148"/>
      <c r="X9" s="222"/>
    </row>
    <row r="10" spans="1:24" s="1" customFormat="1" ht="16.5" customHeight="1" thickBot="1" x14ac:dyDescent="0.3">
      <c r="A10" s="100">
        <f>A8+7</f>
        <v>41944</v>
      </c>
      <c r="B10" s="143">
        <f t="shared" si="0"/>
        <v>6</v>
      </c>
      <c r="C10" s="143" t="str">
        <f t="shared" si="1"/>
        <v>Sa</v>
      </c>
      <c r="D10" s="54" t="s">
        <v>19</v>
      </c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222"/>
    </row>
    <row r="11" spans="1:24" s="1" customFormat="1" ht="16.5" customHeight="1" thickBot="1" x14ac:dyDescent="0.3">
      <c r="A11" s="100">
        <f>A9+7</f>
        <v>41945</v>
      </c>
      <c r="B11" s="143">
        <f t="shared" si="0"/>
        <v>7</v>
      </c>
      <c r="C11" s="143" t="str">
        <f t="shared" si="1"/>
        <v>So</v>
      </c>
      <c r="D11" s="54"/>
      <c r="E11" s="54"/>
      <c r="F11" s="54" t="s">
        <v>19</v>
      </c>
      <c r="G11" s="54" t="s">
        <v>19</v>
      </c>
      <c r="H11" s="54" t="s">
        <v>19</v>
      </c>
      <c r="I11" s="54" t="s">
        <v>19</v>
      </c>
      <c r="J11" s="54"/>
      <c r="K11" s="54" t="s">
        <v>19</v>
      </c>
      <c r="L11" s="54" t="s">
        <v>19</v>
      </c>
      <c r="M11" s="54" t="s">
        <v>19</v>
      </c>
      <c r="N11" s="54" t="s">
        <v>19</v>
      </c>
      <c r="O11" s="54"/>
      <c r="P11" s="54"/>
      <c r="Q11" s="54"/>
      <c r="R11" s="54"/>
      <c r="S11" s="54"/>
      <c r="T11" s="54"/>
      <c r="U11" s="54"/>
      <c r="V11" s="54"/>
      <c r="W11" s="54"/>
      <c r="X11" s="222"/>
    </row>
    <row r="12" spans="1:24" s="1" customFormat="1" ht="16.5" customHeight="1" thickBot="1" x14ac:dyDescent="0.3">
      <c r="A12" s="100">
        <f t="shared" ref="A12:A55" si="2">A10+7</f>
        <v>41951</v>
      </c>
      <c r="B12" s="143">
        <f t="shared" si="0"/>
        <v>6</v>
      </c>
      <c r="C12" s="143" t="str">
        <f t="shared" si="1"/>
        <v>Sa</v>
      </c>
      <c r="D12" s="54" t="s">
        <v>19</v>
      </c>
      <c r="E12" s="54" t="s">
        <v>19</v>
      </c>
      <c r="F12" s="54"/>
      <c r="G12" s="54"/>
      <c r="H12" s="54"/>
      <c r="I12" s="54"/>
      <c r="J12" s="54"/>
      <c r="K12" s="54"/>
      <c r="L12" s="54"/>
      <c r="M12" s="54"/>
      <c r="N12" s="54"/>
      <c r="O12" s="54" t="s">
        <v>19</v>
      </c>
      <c r="P12" s="54" t="s">
        <v>19</v>
      </c>
      <c r="Q12" s="54" t="s">
        <v>19</v>
      </c>
      <c r="R12" s="54"/>
      <c r="S12" s="54"/>
      <c r="T12" s="54"/>
      <c r="U12" s="54"/>
      <c r="V12" s="54" t="s">
        <v>19</v>
      </c>
      <c r="W12" s="54"/>
      <c r="X12" s="9"/>
    </row>
    <row r="13" spans="1:24" s="1" customFormat="1" ht="16.5" customHeight="1" thickBot="1" x14ac:dyDescent="0.3">
      <c r="A13" s="100">
        <f t="shared" si="2"/>
        <v>41952</v>
      </c>
      <c r="B13" s="143">
        <f t="shared" si="0"/>
        <v>7</v>
      </c>
      <c r="C13" s="143" t="str">
        <f t="shared" si="1"/>
        <v>So</v>
      </c>
      <c r="D13" s="54"/>
      <c r="E13" s="54"/>
      <c r="F13" s="54" t="s">
        <v>19</v>
      </c>
      <c r="G13" s="54" t="s">
        <v>19</v>
      </c>
      <c r="H13" s="54" t="s">
        <v>19</v>
      </c>
      <c r="I13" s="54" t="s">
        <v>19</v>
      </c>
      <c r="J13" s="54" t="s">
        <v>19</v>
      </c>
      <c r="K13" s="54" t="s">
        <v>19</v>
      </c>
      <c r="L13" s="54" t="s">
        <v>19</v>
      </c>
      <c r="M13" s="54" t="s">
        <v>19</v>
      </c>
      <c r="N13" s="54" t="s">
        <v>19</v>
      </c>
      <c r="O13" s="54"/>
      <c r="P13" s="54"/>
      <c r="Q13" s="54"/>
      <c r="R13" s="54"/>
      <c r="S13" s="54"/>
      <c r="T13" s="54" t="s">
        <v>19</v>
      </c>
      <c r="U13" s="54" t="s">
        <v>19</v>
      </c>
      <c r="V13" s="54"/>
      <c r="W13" s="54"/>
      <c r="X13" s="9"/>
    </row>
    <row r="14" spans="1:24" s="1" customFormat="1" ht="16.5" customHeight="1" thickBot="1" x14ac:dyDescent="0.3">
      <c r="A14" s="100">
        <f t="shared" si="2"/>
        <v>41958</v>
      </c>
      <c r="B14" s="143">
        <f t="shared" si="0"/>
        <v>6</v>
      </c>
      <c r="C14" s="143" t="str">
        <f t="shared" si="1"/>
        <v>Sa</v>
      </c>
      <c r="D14" s="54" t="s">
        <v>19</v>
      </c>
      <c r="E14" s="54" t="s">
        <v>19</v>
      </c>
      <c r="F14" s="54"/>
      <c r="G14" s="54"/>
      <c r="H14" s="54"/>
      <c r="I14" s="54"/>
      <c r="J14" s="54"/>
      <c r="K14" s="54"/>
      <c r="L14" s="54"/>
      <c r="M14" s="54"/>
      <c r="N14" s="54"/>
      <c r="O14" s="54" t="s">
        <v>19</v>
      </c>
      <c r="P14" s="54"/>
      <c r="Q14" s="54"/>
      <c r="R14" s="54" t="s">
        <v>19</v>
      </c>
      <c r="S14" s="54" t="s">
        <v>19</v>
      </c>
      <c r="T14" s="54"/>
      <c r="U14" s="54"/>
      <c r="V14" s="54"/>
      <c r="W14" s="54"/>
      <c r="X14" s="9"/>
    </row>
    <row r="15" spans="1:24" s="1" customFormat="1" ht="16.5" customHeight="1" thickBot="1" x14ac:dyDescent="0.3">
      <c r="A15" s="100">
        <f t="shared" si="2"/>
        <v>41959</v>
      </c>
      <c r="B15" s="143">
        <f t="shared" si="0"/>
        <v>7</v>
      </c>
      <c r="C15" s="143" t="str">
        <f t="shared" si="1"/>
        <v>So</v>
      </c>
      <c r="D15" s="54" t="s">
        <v>19</v>
      </c>
      <c r="E15" s="54"/>
      <c r="F15" s="54" t="s">
        <v>19</v>
      </c>
      <c r="G15" s="54" t="s">
        <v>19</v>
      </c>
      <c r="H15" s="54" t="s">
        <v>19</v>
      </c>
      <c r="I15" s="54" t="s">
        <v>19</v>
      </c>
      <c r="J15" s="54" t="s">
        <v>19</v>
      </c>
      <c r="K15" s="54" t="s">
        <v>19</v>
      </c>
      <c r="L15" s="54" t="s">
        <v>19</v>
      </c>
      <c r="M15" s="54" t="s">
        <v>19</v>
      </c>
      <c r="N15" s="54" t="s">
        <v>19</v>
      </c>
      <c r="O15" s="54"/>
      <c r="P15" s="54"/>
      <c r="Q15" s="54"/>
      <c r="R15" s="54"/>
      <c r="S15" s="54"/>
      <c r="T15" s="54" t="s">
        <v>19</v>
      </c>
      <c r="U15" s="54" t="s">
        <v>19</v>
      </c>
      <c r="V15" s="54"/>
      <c r="W15" s="54" t="s">
        <v>19</v>
      </c>
      <c r="X15" s="9"/>
    </row>
    <row r="16" spans="1:24" s="1" customFormat="1" ht="16.5" customHeight="1" thickBot="1" x14ac:dyDescent="0.3">
      <c r="A16" s="100">
        <f t="shared" si="2"/>
        <v>41965</v>
      </c>
      <c r="B16" s="143">
        <f t="shared" si="0"/>
        <v>6</v>
      </c>
      <c r="C16" s="143" t="str">
        <f t="shared" si="1"/>
        <v>Sa</v>
      </c>
      <c r="D16" s="54" t="s">
        <v>19</v>
      </c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 t="s">
        <v>19</v>
      </c>
      <c r="Q16" s="54" t="s">
        <v>19</v>
      </c>
      <c r="R16" s="54"/>
      <c r="S16" s="54"/>
      <c r="T16" s="54"/>
      <c r="U16" s="54"/>
      <c r="V16" s="54" t="s">
        <v>19</v>
      </c>
      <c r="W16" s="54"/>
      <c r="X16" s="9"/>
    </row>
    <row r="17" spans="1:24" s="1" customFormat="1" ht="16.5" customHeight="1" thickBot="1" x14ac:dyDescent="0.3">
      <c r="A17" s="100">
        <f t="shared" si="2"/>
        <v>41966</v>
      </c>
      <c r="B17" s="143">
        <f t="shared" si="0"/>
        <v>7</v>
      </c>
      <c r="C17" s="143" t="str">
        <f t="shared" si="1"/>
        <v>So</v>
      </c>
      <c r="D17" s="54"/>
      <c r="E17" s="54"/>
      <c r="F17" s="250" t="s">
        <v>17</v>
      </c>
      <c r="G17" s="250" t="s">
        <v>17</v>
      </c>
      <c r="H17" s="250" t="s">
        <v>17</v>
      </c>
      <c r="I17" s="54"/>
      <c r="J17" s="54"/>
      <c r="K17" s="250" t="s">
        <v>17</v>
      </c>
      <c r="L17" s="250" t="s">
        <v>17</v>
      </c>
      <c r="M17" s="250" t="s">
        <v>17</v>
      </c>
      <c r="N17" s="250" t="s">
        <v>17</v>
      </c>
      <c r="O17" s="54"/>
      <c r="P17" s="54"/>
      <c r="Q17" s="54"/>
      <c r="R17" s="54"/>
      <c r="S17" s="54"/>
      <c r="T17" s="54"/>
      <c r="U17" s="54"/>
      <c r="V17" s="54"/>
      <c r="W17" s="54"/>
      <c r="X17" s="9"/>
    </row>
    <row r="18" spans="1:24" s="1" customFormat="1" ht="16.5" customHeight="1" thickBot="1" x14ac:dyDescent="0.3">
      <c r="A18" s="100">
        <f t="shared" si="2"/>
        <v>41972</v>
      </c>
      <c r="B18" s="143">
        <f t="shared" si="0"/>
        <v>6</v>
      </c>
      <c r="C18" s="143" t="str">
        <f t="shared" si="1"/>
        <v>Sa</v>
      </c>
      <c r="D18" s="54" t="s">
        <v>19</v>
      </c>
      <c r="E18" s="54" t="s">
        <v>19</v>
      </c>
      <c r="F18" s="54"/>
      <c r="G18" s="54"/>
      <c r="H18" s="54"/>
      <c r="I18" s="54"/>
      <c r="J18" s="54"/>
      <c r="K18" s="54"/>
      <c r="L18" s="54"/>
      <c r="M18" s="54"/>
      <c r="N18" s="54"/>
      <c r="O18" s="54" t="s">
        <v>19</v>
      </c>
      <c r="P18" s="54"/>
      <c r="Q18" s="54"/>
      <c r="R18" s="54" t="s">
        <v>19</v>
      </c>
      <c r="S18" s="54" t="s">
        <v>19</v>
      </c>
      <c r="T18" s="54"/>
      <c r="U18" s="54"/>
      <c r="V18" s="54" t="s">
        <v>19</v>
      </c>
      <c r="W18" s="54"/>
      <c r="X18" s="9"/>
    </row>
    <row r="19" spans="1:24" s="1" customFormat="1" ht="16.5" customHeight="1" thickBot="1" x14ac:dyDescent="0.3">
      <c r="A19" s="100">
        <f t="shared" si="2"/>
        <v>41973</v>
      </c>
      <c r="B19" s="143">
        <f t="shared" si="0"/>
        <v>7</v>
      </c>
      <c r="C19" s="143" t="str">
        <f t="shared" si="1"/>
        <v>So</v>
      </c>
      <c r="D19" s="54"/>
      <c r="E19" s="54"/>
      <c r="F19" s="54" t="s">
        <v>19</v>
      </c>
      <c r="G19" s="54" t="s">
        <v>19</v>
      </c>
      <c r="H19" s="54" t="s">
        <v>19</v>
      </c>
      <c r="I19" s="54" t="s">
        <v>19</v>
      </c>
      <c r="J19" s="54" t="s">
        <v>19</v>
      </c>
      <c r="K19" s="54" t="s">
        <v>19</v>
      </c>
      <c r="L19" s="54" t="s">
        <v>19</v>
      </c>
      <c r="M19" s="54" t="s">
        <v>19</v>
      </c>
      <c r="N19" s="54" t="s">
        <v>19</v>
      </c>
      <c r="O19" s="54"/>
      <c r="P19" s="54"/>
      <c r="Q19" s="54"/>
      <c r="R19" s="54"/>
      <c r="S19" s="54"/>
      <c r="T19" s="54"/>
      <c r="U19" s="54"/>
      <c r="V19" s="54"/>
      <c r="W19" s="54" t="s">
        <v>19</v>
      </c>
      <c r="X19" s="9"/>
    </row>
    <row r="20" spans="1:24" s="1" customFormat="1" ht="16.5" customHeight="1" thickBot="1" x14ac:dyDescent="0.3">
      <c r="A20" s="100">
        <f t="shared" si="2"/>
        <v>41979</v>
      </c>
      <c r="B20" s="143">
        <f t="shared" si="0"/>
        <v>6</v>
      </c>
      <c r="C20" s="143" t="str">
        <f t="shared" si="1"/>
        <v>Sa</v>
      </c>
      <c r="D20" s="54" t="s">
        <v>19</v>
      </c>
      <c r="E20" s="54" t="s">
        <v>19</v>
      </c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 t="s">
        <v>19</v>
      </c>
      <c r="Q20" s="54" t="s">
        <v>19</v>
      </c>
      <c r="R20" s="54"/>
      <c r="S20" s="54"/>
      <c r="T20" s="54"/>
      <c r="U20" s="54"/>
      <c r="V20" s="54"/>
      <c r="W20" s="54"/>
      <c r="X20" s="9"/>
    </row>
    <row r="21" spans="1:24" s="1" customFormat="1" ht="16.5" customHeight="1" thickBot="1" x14ac:dyDescent="0.3">
      <c r="A21" s="100">
        <f t="shared" si="2"/>
        <v>41980</v>
      </c>
      <c r="B21" s="143">
        <f t="shared" si="0"/>
        <v>7</v>
      </c>
      <c r="C21" s="143" t="str">
        <f t="shared" si="1"/>
        <v>So</v>
      </c>
      <c r="D21" s="54"/>
      <c r="E21" s="54"/>
      <c r="F21" s="54" t="s">
        <v>19</v>
      </c>
      <c r="G21" s="54" t="s">
        <v>19</v>
      </c>
      <c r="H21" s="54" t="s">
        <v>19</v>
      </c>
      <c r="I21" s="54" t="s">
        <v>19</v>
      </c>
      <c r="J21" s="54" t="s">
        <v>19</v>
      </c>
      <c r="K21" s="54" t="s">
        <v>19</v>
      </c>
      <c r="L21" s="54" t="s">
        <v>19</v>
      </c>
      <c r="M21" s="54" t="s">
        <v>19</v>
      </c>
      <c r="N21" s="54" t="s">
        <v>19</v>
      </c>
      <c r="O21" s="54"/>
      <c r="P21" s="54"/>
      <c r="Q21" s="54"/>
      <c r="R21" s="54"/>
      <c r="S21" s="54"/>
      <c r="T21" s="54" t="s">
        <v>19</v>
      </c>
      <c r="U21" s="54" t="s">
        <v>19</v>
      </c>
      <c r="V21" s="54"/>
      <c r="W21" s="54"/>
      <c r="X21" s="9"/>
    </row>
    <row r="22" spans="1:24" s="1" customFormat="1" ht="16.5" customHeight="1" thickBot="1" x14ac:dyDescent="0.3">
      <c r="A22" s="100">
        <f t="shared" si="2"/>
        <v>41986</v>
      </c>
      <c r="B22" s="143">
        <f t="shared" si="0"/>
        <v>6</v>
      </c>
      <c r="C22" s="143" t="str">
        <f t="shared" si="1"/>
        <v>Sa</v>
      </c>
      <c r="D22" s="54" t="s">
        <v>19</v>
      </c>
      <c r="E22" s="54" t="s">
        <v>19</v>
      </c>
      <c r="F22" s="54"/>
      <c r="G22" s="54"/>
      <c r="H22" s="54"/>
      <c r="I22" s="54"/>
      <c r="J22" s="54"/>
      <c r="K22" s="54"/>
      <c r="L22" s="54"/>
      <c r="M22" s="54"/>
      <c r="N22" s="54"/>
      <c r="O22" s="54" t="s">
        <v>19</v>
      </c>
      <c r="P22" s="54"/>
      <c r="Q22" s="54"/>
      <c r="R22" s="54" t="s">
        <v>19</v>
      </c>
      <c r="S22" s="54" t="s">
        <v>19</v>
      </c>
      <c r="T22" s="54"/>
      <c r="U22" s="54"/>
      <c r="V22" s="54" t="s">
        <v>19</v>
      </c>
      <c r="W22" s="54"/>
      <c r="X22" s="9"/>
    </row>
    <row r="23" spans="1:24" s="1" customFormat="1" ht="16.5" customHeight="1" thickBot="1" x14ac:dyDescent="0.3">
      <c r="A23" s="100">
        <f t="shared" si="2"/>
        <v>41987</v>
      </c>
      <c r="B23" s="143">
        <f t="shared" si="0"/>
        <v>7</v>
      </c>
      <c r="C23" s="143" t="str">
        <f t="shared" si="1"/>
        <v>So</v>
      </c>
      <c r="D23" s="54"/>
      <c r="E23" s="54"/>
      <c r="F23" s="54" t="s">
        <v>19</v>
      </c>
      <c r="G23" s="54" t="s">
        <v>19</v>
      </c>
      <c r="H23" s="54" t="s">
        <v>19</v>
      </c>
      <c r="I23" s="54"/>
      <c r="J23" s="54" t="s">
        <v>19</v>
      </c>
      <c r="K23" s="54" t="s">
        <v>19</v>
      </c>
      <c r="L23" s="54" t="s">
        <v>19</v>
      </c>
      <c r="M23" s="54" t="s">
        <v>19</v>
      </c>
      <c r="N23" s="54" t="s">
        <v>19</v>
      </c>
      <c r="O23" s="54"/>
      <c r="P23" s="54"/>
      <c r="Q23" s="54"/>
      <c r="R23" s="54"/>
      <c r="S23" s="54"/>
      <c r="T23" s="54"/>
      <c r="U23" s="54"/>
      <c r="V23" s="54"/>
      <c r="W23" s="54" t="s">
        <v>19</v>
      </c>
      <c r="X23" s="9"/>
    </row>
    <row r="24" spans="1:24" s="1" customFormat="1" ht="16.5" customHeight="1" thickBot="1" x14ac:dyDescent="0.3">
      <c r="A24" s="100">
        <f t="shared" si="2"/>
        <v>41993</v>
      </c>
      <c r="B24" s="143">
        <f t="shared" si="0"/>
        <v>6</v>
      </c>
      <c r="C24" s="143" t="str">
        <f t="shared" si="1"/>
        <v>Sa</v>
      </c>
      <c r="D24" s="54" t="s">
        <v>19</v>
      </c>
      <c r="E24" s="54" t="s">
        <v>19</v>
      </c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222" t="s">
        <v>367</v>
      </c>
    </row>
    <row r="25" spans="1:24" s="1" customFormat="1" ht="16.5" customHeight="1" thickBot="1" x14ac:dyDescent="0.3">
      <c r="A25" s="100">
        <f t="shared" si="2"/>
        <v>41994</v>
      </c>
      <c r="B25" s="143">
        <f t="shared" si="0"/>
        <v>7</v>
      </c>
      <c r="C25" s="143" t="str">
        <f t="shared" si="1"/>
        <v>So</v>
      </c>
      <c r="D25" s="54"/>
      <c r="E25" s="54"/>
      <c r="F25" s="54" t="s">
        <v>19</v>
      </c>
      <c r="G25" s="54" t="s">
        <v>19</v>
      </c>
      <c r="H25" s="54" t="s">
        <v>19</v>
      </c>
      <c r="I25" s="54"/>
      <c r="J25" s="54" t="s">
        <v>19</v>
      </c>
      <c r="K25" s="54" t="s">
        <v>19</v>
      </c>
      <c r="L25" s="54" t="s">
        <v>19</v>
      </c>
      <c r="M25" s="54" t="s">
        <v>19</v>
      </c>
      <c r="N25" s="54" t="s">
        <v>19</v>
      </c>
      <c r="O25" s="54"/>
      <c r="P25" s="54"/>
      <c r="Q25" s="54"/>
      <c r="R25" s="54"/>
      <c r="S25" s="54"/>
      <c r="T25" s="54"/>
      <c r="U25" s="54"/>
      <c r="V25" s="54"/>
      <c r="W25" s="54"/>
      <c r="X25" s="222"/>
    </row>
    <row r="26" spans="1:24" s="1" customFormat="1" ht="16.5" customHeight="1" thickBot="1" x14ac:dyDescent="0.3">
      <c r="A26" s="100">
        <f t="shared" si="2"/>
        <v>42000</v>
      </c>
      <c r="B26" s="143">
        <f t="shared" si="0"/>
        <v>6</v>
      </c>
      <c r="C26" s="143" t="str">
        <f t="shared" si="1"/>
        <v>Sa</v>
      </c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148"/>
      <c r="Q26" s="148"/>
      <c r="R26" s="148"/>
      <c r="S26" s="148"/>
      <c r="T26" s="148"/>
      <c r="U26" s="148"/>
      <c r="V26" s="148"/>
      <c r="W26" s="148"/>
      <c r="X26" s="222"/>
    </row>
    <row r="27" spans="1:24" s="1" customFormat="1" ht="16.5" customHeight="1" thickBot="1" x14ac:dyDescent="0.3">
      <c r="A27" s="100">
        <f t="shared" si="2"/>
        <v>42001</v>
      </c>
      <c r="B27" s="143">
        <f t="shared" si="0"/>
        <v>7</v>
      </c>
      <c r="C27" s="143" t="str">
        <f t="shared" si="1"/>
        <v>So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148"/>
      <c r="Q27" s="148"/>
      <c r="R27" s="148"/>
      <c r="S27" s="148"/>
      <c r="T27" s="148"/>
      <c r="U27" s="148"/>
      <c r="V27" s="148"/>
      <c r="W27" s="148"/>
      <c r="X27" s="222"/>
    </row>
    <row r="28" spans="1:24" s="1" customFormat="1" ht="16.5" customHeight="1" thickBot="1" x14ac:dyDescent="0.3">
      <c r="A28" s="100">
        <f t="shared" si="2"/>
        <v>42007</v>
      </c>
      <c r="B28" s="143">
        <f t="shared" si="0"/>
        <v>6</v>
      </c>
      <c r="C28" s="143" t="str">
        <f t="shared" si="1"/>
        <v>Sa</v>
      </c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148"/>
      <c r="Q28" s="148"/>
      <c r="R28" s="148"/>
      <c r="S28" s="148"/>
      <c r="T28" s="148"/>
      <c r="U28" s="148"/>
      <c r="V28" s="148"/>
      <c r="W28" s="148"/>
      <c r="X28" s="222"/>
    </row>
    <row r="29" spans="1:24" s="1" customFormat="1" ht="16.5" customHeight="1" thickBot="1" x14ac:dyDescent="0.3">
      <c r="A29" s="100">
        <f t="shared" si="2"/>
        <v>42008</v>
      </c>
      <c r="B29" s="143">
        <f t="shared" si="0"/>
        <v>7</v>
      </c>
      <c r="C29" s="143" t="str">
        <f t="shared" si="1"/>
        <v>So</v>
      </c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148"/>
      <c r="Q29" s="148"/>
      <c r="R29" s="148"/>
      <c r="S29" s="148"/>
      <c r="T29" s="148"/>
      <c r="U29" s="148"/>
      <c r="V29" s="148"/>
      <c r="W29" s="148"/>
      <c r="X29" s="222"/>
    </row>
    <row r="30" spans="1:24" s="1" customFormat="1" ht="16.5" customHeight="1" thickBot="1" x14ac:dyDescent="0.3">
      <c r="A30" s="100">
        <f t="shared" si="2"/>
        <v>42014</v>
      </c>
      <c r="B30" s="143">
        <f t="shared" si="0"/>
        <v>6</v>
      </c>
      <c r="C30" s="143" t="str">
        <f t="shared" si="1"/>
        <v>Sa</v>
      </c>
      <c r="D30" s="54" t="s">
        <v>546</v>
      </c>
      <c r="E30" s="54"/>
      <c r="F30" s="54"/>
      <c r="G30" s="54"/>
      <c r="H30" s="54"/>
      <c r="I30" s="54" t="s">
        <v>546</v>
      </c>
      <c r="J30" s="54"/>
      <c r="K30" s="54"/>
      <c r="L30" s="54"/>
      <c r="M30" s="54"/>
      <c r="N30" s="54"/>
      <c r="O30" s="54"/>
      <c r="P30" s="54" t="s">
        <v>19</v>
      </c>
      <c r="Q30" s="54" t="s">
        <v>19</v>
      </c>
      <c r="R30" s="54"/>
      <c r="S30" s="54"/>
      <c r="T30" s="54"/>
      <c r="U30" s="54"/>
      <c r="V30" s="54"/>
      <c r="W30" s="54"/>
      <c r="X30" s="9" t="s">
        <v>547</v>
      </c>
    </row>
    <row r="31" spans="1:24" s="1" customFormat="1" ht="16.5" customHeight="1" thickBot="1" x14ac:dyDescent="0.3">
      <c r="A31" s="100">
        <f t="shared" si="2"/>
        <v>42015</v>
      </c>
      <c r="B31" s="143">
        <f t="shared" si="0"/>
        <v>7</v>
      </c>
      <c r="C31" s="143" t="str">
        <f t="shared" si="1"/>
        <v>So</v>
      </c>
      <c r="D31" s="54" t="s">
        <v>546</v>
      </c>
      <c r="E31" s="54"/>
      <c r="F31" s="54"/>
      <c r="G31" s="54"/>
      <c r="H31" s="54"/>
      <c r="I31" s="54" t="s">
        <v>546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 t="s">
        <v>19</v>
      </c>
      <c r="U31" s="54" t="s">
        <v>19</v>
      </c>
      <c r="V31" s="54"/>
      <c r="W31" s="54"/>
      <c r="X31" s="9" t="s">
        <v>547</v>
      </c>
    </row>
    <row r="32" spans="1:24" s="1" customFormat="1" ht="16.5" customHeight="1" thickBot="1" x14ac:dyDescent="0.3">
      <c r="A32" s="100">
        <f t="shared" si="2"/>
        <v>42021</v>
      </c>
      <c r="B32" s="143">
        <f t="shared" si="0"/>
        <v>6</v>
      </c>
      <c r="C32" s="143" t="str">
        <f t="shared" si="1"/>
        <v>Sa</v>
      </c>
      <c r="D32" s="54" t="s">
        <v>19</v>
      </c>
      <c r="E32" s="54" t="s">
        <v>19</v>
      </c>
      <c r="F32" s="54"/>
      <c r="G32" s="54"/>
      <c r="H32" s="54"/>
      <c r="I32" s="54"/>
      <c r="J32" s="54"/>
      <c r="K32" s="54"/>
      <c r="L32" s="54"/>
      <c r="M32" s="54"/>
      <c r="N32" s="54"/>
      <c r="O32" s="54" t="s">
        <v>19</v>
      </c>
      <c r="P32" s="54"/>
      <c r="Q32" s="54"/>
      <c r="R32" s="54" t="s">
        <v>19</v>
      </c>
      <c r="S32" s="54" t="s">
        <v>19</v>
      </c>
      <c r="T32" s="54"/>
      <c r="U32" s="54"/>
      <c r="V32" s="54" t="s">
        <v>19</v>
      </c>
      <c r="W32" s="54"/>
      <c r="X32" s="9"/>
    </row>
    <row r="33" spans="1:27" s="1" customFormat="1" ht="16.5" customHeight="1" thickBot="1" x14ac:dyDescent="0.3">
      <c r="A33" s="100">
        <f t="shared" si="2"/>
        <v>42022</v>
      </c>
      <c r="B33" s="143">
        <f t="shared" si="0"/>
        <v>7</v>
      </c>
      <c r="C33" s="143" t="str">
        <f t="shared" si="1"/>
        <v>So</v>
      </c>
      <c r="D33" s="54"/>
      <c r="E33" s="54"/>
      <c r="F33" s="54" t="s">
        <v>19</v>
      </c>
      <c r="G33" s="54" t="s">
        <v>19</v>
      </c>
      <c r="H33" s="54" t="s">
        <v>19</v>
      </c>
      <c r="I33" s="54" t="s">
        <v>19</v>
      </c>
      <c r="J33" s="54" t="s">
        <v>19</v>
      </c>
      <c r="K33" s="54" t="s">
        <v>19</v>
      </c>
      <c r="L33" s="54" t="s">
        <v>19</v>
      </c>
      <c r="M33" s="54" t="s">
        <v>19</v>
      </c>
      <c r="N33" s="54" t="s">
        <v>19</v>
      </c>
      <c r="O33" s="54"/>
      <c r="P33" s="54"/>
      <c r="Q33" s="54"/>
      <c r="R33" s="54"/>
      <c r="S33" s="54"/>
      <c r="T33" s="54" t="s">
        <v>19</v>
      </c>
      <c r="U33" s="54" t="s">
        <v>19</v>
      </c>
      <c r="V33" s="54"/>
      <c r="W33" s="54" t="s">
        <v>19</v>
      </c>
      <c r="X33" s="9"/>
    </row>
    <row r="34" spans="1:27" s="1" customFormat="1" ht="16.5" customHeight="1" thickBot="1" x14ac:dyDescent="0.3">
      <c r="A34" s="100">
        <f t="shared" si="2"/>
        <v>42028</v>
      </c>
      <c r="B34" s="143">
        <f t="shared" si="0"/>
        <v>6</v>
      </c>
      <c r="C34" s="143" t="str">
        <f t="shared" si="1"/>
        <v>Sa</v>
      </c>
      <c r="D34" s="54" t="s">
        <v>19</v>
      </c>
      <c r="E34" s="54" t="s">
        <v>19</v>
      </c>
      <c r="F34" s="54"/>
      <c r="G34" s="54"/>
      <c r="H34" s="54"/>
      <c r="I34" s="54"/>
      <c r="J34" s="54"/>
      <c r="K34" s="54"/>
      <c r="L34" s="54"/>
      <c r="M34" s="54"/>
      <c r="N34" s="54"/>
      <c r="O34" s="54" t="s">
        <v>19</v>
      </c>
      <c r="P34" s="54" t="s">
        <v>19</v>
      </c>
      <c r="Q34" s="54" t="s">
        <v>19</v>
      </c>
      <c r="R34" s="54"/>
      <c r="S34" s="54"/>
      <c r="T34" s="54"/>
      <c r="U34" s="54"/>
      <c r="V34" s="54"/>
      <c r="W34" s="54"/>
      <c r="X34" s="9"/>
    </row>
    <row r="35" spans="1:27" s="1" customFormat="1" ht="16.5" customHeight="1" thickBot="1" x14ac:dyDescent="0.3">
      <c r="A35" s="100">
        <f t="shared" si="2"/>
        <v>42029</v>
      </c>
      <c r="B35" s="143">
        <f t="shared" si="0"/>
        <v>7</v>
      </c>
      <c r="C35" s="143" t="str">
        <f t="shared" si="1"/>
        <v>So</v>
      </c>
      <c r="D35" s="54"/>
      <c r="E35" s="54"/>
      <c r="F35" s="54" t="s">
        <v>19</v>
      </c>
      <c r="G35" s="54" t="s">
        <v>19</v>
      </c>
      <c r="H35" s="54" t="s">
        <v>19</v>
      </c>
      <c r="I35" s="54" t="s">
        <v>19</v>
      </c>
      <c r="J35" s="54" t="s">
        <v>19</v>
      </c>
      <c r="K35" s="54" t="s">
        <v>19</v>
      </c>
      <c r="L35" s="54" t="s">
        <v>19</v>
      </c>
      <c r="M35" s="54" t="s">
        <v>19</v>
      </c>
      <c r="N35" s="54" t="s">
        <v>19</v>
      </c>
      <c r="O35" s="54"/>
      <c r="P35" s="54"/>
      <c r="Q35" s="54"/>
      <c r="R35" s="54"/>
      <c r="S35" s="54"/>
      <c r="T35" s="54" t="s">
        <v>19</v>
      </c>
      <c r="U35" s="54" t="s">
        <v>19</v>
      </c>
      <c r="V35" s="54"/>
      <c r="W35" s="54"/>
      <c r="X35" s="9"/>
    </row>
    <row r="36" spans="1:27" s="1" customFormat="1" ht="16.5" customHeight="1" thickBot="1" x14ac:dyDescent="0.3">
      <c r="A36" s="100">
        <f t="shared" si="2"/>
        <v>42035</v>
      </c>
      <c r="B36" s="143">
        <f t="shared" si="0"/>
        <v>6</v>
      </c>
      <c r="C36" s="143" t="str">
        <f t="shared" si="1"/>
        <v>Sa</v>
      </c>
      <c r="D36" s="118" t="s">
        <v>426</v>
      </c>
      <c r="E36" s="54"/>
      <c r="F36" s="54"/>
      <c r="G36" s="54"/>
      <c r="H36" s="54"/>
      <c r="I36" s="54" t="s">
        <v>163</v>
      </c>
      <c r="J36" s="54"/>
      <c r="K36" s="54"/>
      <c r="L36" s="54"/>
      <c r="M36" s="54"/>
      <c r="N36" s="54"/>
      <c r="O36" s="54" t="s">
        <v>19</v>
      </c>
      <c r="P36" s="54"/>
      <c r="Q36" s="54"/>
      <c r="R36" s="54" t="s">
        <v>19</v>
      </c>
      <c r="S36" s="54" t="s">
        <v>19</v>
      </c>
      <c r="T36" s="54"/>
      <c r="U36" s="54"/>
      <c r="V36" s="54" t="s">
        <v>19</v>
      </c>
      <c r="W36" s="98"/>
      <c r="X36" s="9"/>
    </row>
    <row r="37" spans="1:27" s="1" customFormat="1" ht="16.5" customHeight="1" thickBot="1" x14ac:dyDescent="0.3">
      <c r="A37" s="100">
        <f t="shared" si="2"/>
        <v>42036</v>
      </c>
      <c r="B37" s="143">
        <f t="shared" si="0"/>
        <v>7</v>
      </c>
      <c r="C37" s="143" t="str">
        <f t="shared" si="1"/>
        <v>So</v>
      </c>
      <c r="D37" s="54" t="s">
        <v>163</v>
      </c>
      <c r="E37" s="54"/>
      <c r="F37" s="54"/>
      <c r="G37" s="54"/>
      <c r="H37" s="54"/>
      <c r="I37" s="118" t="s">
        <v>426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 t="s">
        <v>19</v>
      </c>
      <c r="U37" s="54" t="s">
        <v>19</v>
      </c>
      <c r="V37" s="54"/>
      <c r="W37" s="98" t="s">
        <v>19</v>
      </c>
      <c r="X37" s="9"/>
    </row>
    <row r="38" spans="1:27" s="1" customFormat="1" ht="16.5" customHeight="1" thickBot="1" x14ac:dyDescent="0.3">
      <c r="A38" s="100">
        <f t="shared" si="2"/>
        <v>42042</v>
      </c>
      <c r="B38" s="143">
        <f t="shared" si="0"/>
        <v>6</v>
      </c>
      <c r="C38" s="143" t="str">
        <f t="shared" si="1"/>
        <v>Sa</v>
      </c>
      <c r="D38" s="54" t="s">
        <v>19</v>
      </c>
      <c r="E38" s="54"/>
      <c r="F38" s="54"/>
      <c r="G38" s="54"/>
      <c r="H38" s="54"/>
      <c r="I38" s="54"/>
      <c r="J38" s="54"/>
      <c r="K38" s="54"/>
      <c r="L38" s="54"/>
      <c r="M38" s="1289" t="s">
        <v>513</v>
      </c>
      <c r="N38" s="1290"/>
      <c r="O38" s="54"/>
      <c r="P38" s="1245" t="s">
        <v>140</v>
      </c>
      <c r="Q38" s="1259"/>
      <c r="R38" s="54"/>
      <c r="S38" s="54"/>
      <c r="T38" s="1245" t="s">
        <v>140</v>
      </c>
      <c r="U38" s="1259"/>
      <c r="V38" s="54"/>
      <c r="W38" s="54"/>
      <c r="X38" s="9"/>
    </row>
    <row r="39" spans="1:27" s="1" customFormat="1" ht="16.5" customHeight="1" thickBot="1" x14ac:dyDescent="0.3">
      <c r="A39" s="100">
        <f t="shared" si="2"/>
        <v>42043</v>
      </c>
      <c r="B39" s="143">
        <f t="shared" si="0"/>
        <v>7</v>
      </c>
      <c r="C39" s="143" t="str">
        <f t="shared" si="1"/>
        <v>So</v>
      </c>
      <c r="D39" s="54"/>
      <c r="E39" s="54"/>
      <c r="F39" s="54"/>
      <c r="G39" s="54"/>
      <c r="H39" s="54"/>
      <c r="I39" s="54"/>
      <c r="J39" s="54"/>
      <c r="K39" s="54"/>
      <c r="L39" s="54"/>
      <c r="M39" s="1291"/>
      <c r="N39" s="1292"/>
      <c r="O39" s="54"/>
      <c r="P39" s="1260"/>
      <c r="Q39" s="1261"/>
      <c r="R39" s="54"/>
      <c r="S39" s="54"/>
      <c r="T39" s="1260"/>
      <c r="U39" s="1261"/>
      <c r="V39" s="54"/>
      <c r="W39" s="54"/>
      <c r="X39" s="9"/>
    </row>
    <row r="40" spans="1:27" s="1" customFormat="1" ht="16.5" customHeight="1" thickBot="1" x14ac:dyDescent="0.3">
      <c r="A40" s="100">
        <f t="shared" si="2"/>
        <v>42049</v>
      </c>
      <c r="B40" s="143">
        <f t="shared" si="0"/>
        <v>6</v>
      </c>
      <c r="C40" s="143" t="str">
        <f t="shared" si="1"/>
        <v>Sa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148"/>
      <c r="Q40" s="148"/>
      <c r="R40" s="148"/>
      <c r="S40" s="148"/>
      <c r="T40" s="148"/>
      <c r="U40" s="148"/>
      <c r="V40" s="148"/>
      <c r="W40" s="148"/>
      <c r="X40" s="222" t="s">
        <v>208</v>
      </c>
    </row>
    <row r="41" spans="1:27" s="1" customFormat="1" ht="16.5" customHeight="1" thickBot="1" x14ac:dyDescent="0.3">
      <c r="A41" s="100">
        <f t="shared" si="2"/>
        <v>42050</v>
      </c>
      <c r="B41" s="143">
        <f t="shared" si="0"/>
        <v>7</v>
      </c>
      <c r="C41" s="143" t="str">
        <f t="shared" si="1"/>
        <v>So</v>
      </c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148"/>
      <c r="Q41" s="148"/>
      <c r="R41" s="148"/>
      <c r="S41" s="148"/>
      <c r="T41" s="148"/>
      <c r="U41" s="148"/>
      <c r="V41" s="148"/>
      <c r="W41" s="148"/>
      <c r="X41" s="222"/>
    </row>
    <row r="42" spans="1:27" s="1" customFormat="1" ht="16.5" customHeight="1" thickBot="1" x14ac:dyDescent="0.3">
      <c r="A42" s="100">
        <f t="shared" si="2"/>
        <v>42056</v>
      </c>
      <c r="B42" s="143">
        <f t="shared" si="0"/>
        <v>6</v>
      </c>
      <c r="C42" s="143" t="str">
        <f t="shared" si="1"/>
        <v>Sa</v>
      </c>
      <c r="D42" s="54"/>
      <c r="E42" s="54" t="s">
        <v>163</v>
      </c>
      <c r="F42" s="54"/>
      <c r="G42" s="54"/>
      <c r="H42" s="54"/>
      <c r="I42" s="54"/>
      <c r="J42" s="54" t="s">
        <v>163</v>
      </c>
      <c r="K42" s="54"/>
      <c r="L42" s="54"/>
      <c r="M42" s="54"/>
      <c r="N42" s="54"/>
      <c r="O42" s="1257" t="s">
        <v>140</v>
      </c>
      <c r="P42" s="148"/>
      <c r="Q42" s="148"/>
      <c r="R42" s="148"/>
      <c r="S42" s="148"/>
      <c r="T42" s="148"/>
      <c r="U42" s="148"/>
      <c r="V42" s="148"/>
      <c r="W42" s="152"/>
      <c r="X42" s="222" t="s">
        <v>511</v>
      </c>
    </row>
    <row r="43" spans="1:27" s="1" customFormat="1" ht="16.5" customHeight="1" thickBot="1" x14ac:dyDescent="0.3">
      <c r="A43" s="100">
        <f t="shared" si="2"/>
        <v>42057</v>
      </c>
      <c r="B43" s="143">
        <f t="shared" si="0"/>
        <v>7</v>
      </c>
      <c r="C43" s="143" t="str">
        <f t="shared" si="1"/>
        <v>So</v>
      </c>
      <c r="D43" s="54" t="s">
        <v>19</v>
      </c>
      <c r="E43" s="54" t="s">
        <v>163</v>
      </c>
      <c r="F43" s="54"/>
      <c r="G43" s="54"/>
      <c r="H43" s="54"/>
      <c r="I43" s="54"/>
      <c r="J43" s="54" t="s">
        <v>163</v>
      </c>
      <c r="K43" s="54"/>
      <c r="L43" s="54"/>
      <c r="M43" s="54"/>
      <c r="N43" s="54"/>
      <c r="O43" s="1258"/>
      <c r="P43" s="148"/>
      <c r="Q43" s="148"/>
      <c r="R43" s="148"/>
      <c r="S43" s="148"/>
      <c r="T43" s="148"/>
      <c r="U43" s="148"/>
      <c r="V43" s="148"/>
      <c r="W43" s="152"/>
      <c r="X43" s="222"/>
    </row>
    <row r="44" spans="1:27" s="1" customFormat="1" ht="16.5" customHeight="1" thickBot="1" x14ac:dyDescent="0.3">
      <c r="A44" s="100">
        <f t="shared" si="2"/>
        <v>42063</v>
      </c>
      <c r="B44" s="143">
        <f t="shared" si="0"/>
        <v>6</v>
      </c>
      <c r="C44" s="158" t="str">
        <f t="shared" si="1"/>
        <v>Sa</v>
      </c>
      <c r="D44" s="54"/>
      <c r="E44" s="54"/>
      <c r="F44" s="54"/>
      <c r="G44" s="54"/>
      <c r="H44" s="54"/>
      <c r="I44" s="149" t="s">
        <v>22</v>
      </c>
      <c r="J44" s="54"/>
      <c r="K44" s="54"/>
      <c r="L44" s="54"/>
      <c r="M44" s="1289" t="s">
        <v>512</v>
      </c>
      <c r="N44" s="1290"/>
      <c r="O44" s="54"/>
      <c r="P44" s="54"/>
      <c r="Q44" s="54"/>
      <c r="R44" s="1245" t="s">
        <v>140</v>
      </c>
      <c r="S44" s="1259"/>
      <c r="T44" s="54"/>
      <c r="U44" s="54"/>
      <c r="V44" s="54"/>
      <c r="W44" s="54"/>
      <c r="X44" s="9"/>
      <c r="AA44" s="1" t="s">
        <v>23</v>
      </c>
    </row>
    <row r="45" spans="1:27" s="1" customFormat="1" ht="16.5" customHeight="1" thickBot="1" x14ac:dyDescent="0.3">
      <c r="A45" s="100">
        <f t="shared" si="2"/>
        <v>42064</v>
      </c>
      <c r="B45" s="143">
        <f t="shared" si="0"/>
        <v>7</v>
      </c>
      <c r="C45" s="158" t="str">
        <f t="shared" si="1"/>
        <v>So</v>
      </c>
      <c r="D45" s="54"/>
      <c r="E45" s="54"/>
      <c r="F45" s="54"/>
      <c r="G45" s="54"/>
      <c r="H45" s="54"/>
      <c r="I45" s="154" t="s">
        <v>22</v>
      </c>
      <c r="J45" s="54"/>
      <c r="K45" s="54"/>
      <c r="L45" s="54"/>
      <c r="M45" s="1291"/>
      <c r="N45" s="1292"/>
      <c r="O45" s="54"/>
      <c r="P45" s="54"/>
      <c r="Q45" s="54"/>
      <c r="R45" s="1260"/>
      <c r="S45" s="1261"/>
      <c r="T45" s="54"/>
      <c r="U45" s="54"/>
      <c r="V45" s="54"/>
      <c r="W45" s="54"/>
      <c r="X45" s="9"/>
    </row>
    <row r="46" spans="1:27" s="1" customFormat="1" ht="16.5" customHeight="1" thickBot="1" x14ac:dyDescent="0.3">
      <c r="A46" s="100">
        <f t="shared" si="2"/>
        <v>42070</v>
      </c>
      <c r="B46" s="143">
        <f t="shared" si="0"/>
        <v>6</v>
      </c>
      <c r="C46" s="143" t="str">
        <f t="shared" si="1"/>
        <v>Sa</v>
      </c>
      <c r="D46" s="54"/>
      <c r="E46" s="149" t="s">
        <v>22</v>
      </c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9"/>
    </row>
    <row r="47" spans="1:27" s="1" customFormat="1" ht="16.5" customHeight="1" thickBot="1" x14ac:dyDescent="0.3">
      <c r="A47" s="100">
        <f t="shared" si="2"/>
        <v>42071</v>
      </c>
      <c r="B47" s="143">
        <f t="shared" si="0"/>
        <v>7</v>
      </c>
      <c r="C47" s="143" t="str">
        <f t="shared" si="1"/>
        <v>So</v>
      </c>
      <c r="D47" s="54"/>
      <c r="E47" s="154" t="s">
        <v>22</v>
      </c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9"/>
    </row>
    <row r="48" spans="1:27" s="1" customFormat="1" ht="16.5" customHeight="1" thickBot="1" x14ac:dyDescent="0.3">
      <c r="A48" s="100">
        <f t="shared" si="2"/>
        <v>42077</v>
      </c>
      <c r="B48" s="143">
        <f t="shared" si="0"/>
        <v>6</v>
      </c>
      <c r="C48" s="143" t="str">
        <f t="shared" si="1"/>
        <v>Sa</v>
      </c>
      <c r="D48" s="54"/>
      <c r="E48" s="54"/>
      <c r="F48" s="54"/>
      <c r="G48" s="54"/>
      <c r="H48" s="54"/>
      <c r="I48" s="54"/>
      <c r="J48" s="54"/>
      <c r="K48" s="54"/>
      <c r="L48" s="54"/>
      <c r="M48" s="1312" t="s">
        <v>521</v>
      </c>
      <c r="N48" s="1285"/>
      <c r="O48" s="1257" t="s">
        <v>22</v>
      </c>
      <c r="P48" s="54"/>
      <c r="Q48" s="54"/>
      <c r="R48" s="54"/>
      <c r="S48" s="54"/>
      <c r="T48" s="1327" t="s">
        <v>22</v>
      </c>
      <c r="U48" s="1328"/>
      <c r="V48" s="54"/>
      <c r="W48" s="54"/>
      <c r="X48" s="9"/>
    </row>
    <row r="49" spans="1:24" s="1" customFormat="1" ht="16.5" customHeight="1" thickBot="1" x14ac:dyDescent="0.3">
      <c r="A49" s="100">
        <f t="shared" si="2"/>
        <v>42078</v>
      </c>
      <c r="B49" s="143">
        <f t="shared" si="0"/>
        <v>7</v>
      </c>
      <c r="C49" s="143" t="str">
        <f t="shared" si="1"/>
        <v>So</v>
      </c>
      <c r="D49" s="54"/>
      <c r="E49" s="54"/>
      <c r="F49" s="54"/>
      <c r="G49" s="54"/>
      <c r="H49" s="54"/>
      <c r="I49" s="54"/>
      <c r="J49" s="54"/>
      <c r="K49" s="54"/>
      <c r="L49" s="54"/>
      <c r="M49" s="1286"/>
      <c r="N49" s="1288"/>
      <c r="O49" s="1258"/>
      <c r="P49" s="54"/>
      <c r="Q49" s="54"/>
      <c r="R49" s="54"/>
      <c r="S49" s="54"/>
      <c r="T49" s="1329"/>
      <c r="U49" s="1330"/>
      <c r="V49" s="54"/>
      <c r="W49" s="54"/>
      <c r="X49" s="9"/>
    </row>
    <row r="50" spans="1:24" s="1" customFormat="1" ht="16.5" customHeight="1" thickBot="1" x14ac:dyDescent="0.3">
      <c r="A50" s="100">
        <f t="shared" si="2"/>
        <v>42084</v>
      </c>
      <c r="B50" s="143">
        <f t="shared" si="0"/>
        <v>6</v>
      </c>
      <c r="C50" s="143" t="str">
        <f t="shared" si="1"/>
        <v>Sa</v>
      </c>
      <c r="D50" s="54"/>
      <c r="E50" s="54"/>
      <c r="F50" s="54"/>
      <c r="G50" s="54"/>
      <c r="H50" s="54"/>
      <c r="I50" s="54"/>
      <c r="J50" s="54"/>
      <c r="K50" s="54"/>
      <c r="L50" s="54"/>
      <c r="M50" s="1312" t="s">
        <v>519</v>
      </c>
      <c r="N50" s="1313"/>
      <c r="O50" s="54"/>
      <c r="P50" s="1327" t="s">
        <v>22</v>
      </c>
      <c r="Q50" s="1328"/>
      <c r="R50" s="54"/>
      <c r="S50" s="54"/>
      <c r="T50" s="54"/>
      <c r="U50" s="54"/>
      <c r="V50" s="54"/>
      <c r="W50" s="54"/>
      <c r="X50" s="9"/>
    </row>
    <row r="51" spans="1:24" s="1" customFormat="1" ht="16.5" customHeight="1" thickBot="1" x14ac:dyDescent="0.3">
      <c r="A51" s="100">
        <f t="shared" si="2"/>
        <v>42085</v>
      </c>
      <c r="B51" s="143">
        <f t="shared" si="0"/>
        <v>7</v>
      </c>
      <c r="C51" s="143" t="str">
        <f t="shared" si="1"/>
        <v>So</v>
      </c>
      <c r="D51" s="54"/>
      <c r="E51" s="54"/>
      <c r="F51" s="54"/>
      <c r="G51" s="54"/>
      <c r="H51" s="54"/>
      <c r="I51" s="54"/>
      <c r="J51" s="54"/>
      <c r="K51" s="54"/>
      <c r="L51" s="54"/>
      <c r="M51" s="1314"/>
      <c r="N51" s="1315"/>
      <c r="O51" s="98"/>
      <c r="P51" s="1329"/>
      <c r="Q51" s="1330"/>
      <c r="R51" s="54"/>
      <c r="S51" s="54"/>
      <c r="T51" s="54"/>
      <c r="U51" s="54"/>
      <c r="V51" s="54"/>
      <c r="W51" s="54"/>
      <c r="X51" s="9"/>
    </row>
    <row r="52" spans="1:24" s="1" customFormat="1" ht="16.5" customHeight="1" thickBot="1" x14ac:dyDescent="0.3">
      <c r="A52" s="100">
        <f t="shared" si="2"/>
        <v>42091</v>
      </c>
      <c r="B52" s="143">
        <f t="shared" si="0"/>
        <v>6</v>
      </c>
      <c r="C52" s="143" t="str">
        <f t="shared" si="1"/>
        <v>Sa</v>
      </c>
      <c r="D52" s="54"/>
      <c r="E52" s="54"/>
      <c r="F52" s="54"/>
      <c r="G52" s="54"/>
      <c r="H52" s="54"/>
      <c r="I52" s="54"/>
      <c r="J52" s="54"/>
      <c r="K52" s="54"/>
      <c r="L52" s="54"/>
      <c r="M52" s="1312" t="s">
        <v>520</v>
      </c>
      <c r="N52" s="1313"/>
      <c r="O52" s="98"/>
      <c r="P52" s="148"/>
      <c r="Q52" s="148"/>
      <c r="R52" s="1327" t="s">
        <v>22</v>
      </c>
      <c r="S52" s="1328"/>
      <c r="T52" s="148"/>
      <c r="U52" s="148"/>
      <c r="V52" s="148"/>
      <c r="W52" s="152"/>
      <c r="X52" s="222" t="s">
        <v>503</v>
      </c>
    </row>
    <row r="53" spans="1:24" s="1" customFormat="1" ht="16.5" customHeight="1" thickBot="1" x14ac:dyDescent="0.3">
      <c r="A53" s="100">
        <f t="shared" si="2"/>
        <v>42092</v>
      </c>
      <c r="B53" s="143">
        <f t="shared" si="0"/>
        <v>7</v>
      </c>
      <c r="C53" s="143" t="str">
        <f t="shared" si="1"/>
        <v>So</v>
      </c>
      <c r="D53" s="54"/>
      <c r="E53" s="54"/>
      <c r="F53" s="54"/>
      <c r="G53" s="54"/>
      <c r="H53" s="54"/>
      <c r="I53" s="54"/>
      <c r="J53" s="54"/>
      <c r="K53" s="54"/>
      <c r="L53" s="54"/>
      <c r="M53" s="1314"/>
      <c r="N53" s="1315"/>
      <c r="O53" s="98"/>
      <c r="P53" s="148"/>
      <c r="Q53" s="148"/>
      <c r="R53" s="1329"/>
      <c r="S53" s="1330"/>
      <c r="T53" s="148"/>
      <c r="U53" s="148"/>
      <c r="V53" s="148"/>
      <c r="W53" s="152"/>
      <c r="X53" s="222"/>
    </row>
    <row r="54" spans="1:24" s="1" customFormat="1" ht="16.5" customHeight="1" thickBot="1" x14ac:dyDescent="0.3">
      <c r="A54" s="100">
        <f t="shared" si="2"/>
        <v>42098</v>
      </c>
      <c r="B54" s="143">
        <f t="shared" si="0"/>
        <v>6</v>
      </c>
      <c r="C54" s="158" t="str">
        <f t="shared" si="1"/>
        <v>Sa</v>
      </c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98"/>
      <c r="P54" s="148"/>
      <c r="Q54" s="148"/>
      <c r="R54" s="148"/>
      <c r="S54" s="148"/>
      <c r="T54" s="148"/>
      <c r="U54" s="148"/>
      <c r="V54" s="148"/>
      <c r="W54" s="152"/>
      <c r="X54" s="222"/>
    </row>
    <row r="55" spans="1:24" s="1" customFormat="1" ht="16.5" customHeight="1" thickBot="1" x14ac:dyDescent="0.3">
      <c r="A55" s="100">
        <f t="shared" si="2"/>
        <v>42099</v>
      </c>
      <c r="B55" s="143">
        <f t="shared" si="0"/>
        <v>7</v>
      </c>
      <c r="C55" s="143" t="str">
        <f t="shared" si="1"/>
        <v>So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148"/>
      <c r="Q55" s="148"/>
      <c r="R55" s="148"/>
      <c r="S55" s="148"/>
      <c r="T55" s="148"/>
      <c r="U55" s="148"/>
      <c r="V55" s="148"/>
      <c r="W55" s="152"/>
      <c r="X55" s="222" t="s">
        <v>504</v>
      </c>
    </row>
    <row r="56" spans="1:24" s="1" customFormat="1" ht="12" x14ac:dyDescent="0.2">
      <c r="A56" s="20"/>
      <c r="B56" s="20"/>
      <c r="C56" s="20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8"/>
    </row>
    <row r="57" spans="1:24" s="1" customFormat="1" ht="12" x14ac:dyDescent="0.2">
      <c r="A57" s="20"/>
      <c r="B57" s="20"/>
      <c r="C57" s="20"/>
      <c r="D57" s="15"/>
      <c r="E57" s="15"/>
      <c r="F57" s="15"/>
      <c r="G57" s="15"/>
      <c r="H57" s="15"/>
      <c r="I57" s="15"/>
      <c r="J57" s="15"/>
      <c r="K57" s="15"/>
      <c r="L57" s="15"/>
      <c r="M57" s="14"/>
      <c r="N57" s="16"/>
      <c r="O57" s="15"/>
      <c r="P57" s="15"/>
      <c r="Q57" s="15"/>
      <c r="R57" s="15"/>
      <c r="S57" s="15"/>
      <c r="T57" s="16"/>
      <c r="U57" s="16"/>
      <c r="V57" s="15"/>
      <c r="W57" s="15"/>
      <c r="X57" s="18"/>
    </row>
    <row r="58" spans="1:24" s="1" customFormat="1" ht="12" x14ac:dyDescent="0.2">
      <c r="A58" s="20"/>
      <c r="B58" s="20"/>
      <c r="C58" s="20"/>
      <c r="D58" s="15"/>
      <c r="E58" s="15"/>
      <c r="F58" s="15"/>
      <c r="G58" s="15"/>
      <c r="H58" s="15"/>
      <c r="I58" s="15"/>
      <c r="J58" s="15"/>
      <c r="K58" s="15"/>
      <c r="L58" s="15"/>
      <c r="M58" s="14"/>
      <c r="N58" s="16"/>
      <c r="O58" s="15"/>
      <c r="P58" s="15"/>
      <c r="Q58" s="15"/>
      <c r="R58" s="15"/>
      <c r="S58" s="15"/>
      <c r="T58" s="16"/>
      <c r="U58" s="16"/>
      <c r="V58" s="15"/>
      <c r="W58" s="15"/>
      <c r="X58" s="18"/>
    </row>
    <row r="59" spans="1:24" s="1" customFormat="1" ht="12" x14ac:dyDescent="0.2">
      <c r="A59" s="20"/>
      <c r="B59" s="20"/>
      <c r="C59" s="20"/>
      <c r="D59" s="15"/>
      <c r="E59" s="15"/>
      <c r="F59" s="15"/>
      <c r="G59" s="15"/>
      <c r="H59" s="15"/>
      <c r="I59" s="15"/>
      <c r="J59" s="15"/>
      <c r="K59" s="15"/>
      <c r="L59" s="15"/>
      <c r="M59" s="14"/>
      <c r="N59" s="16"/>
      <c r="O59" s="15"/>
      <c r="P59" s="15"/>
      <c r="Q59" s="15"/>
      <c r="R59" s="15"/>
      <c r="S59" s="15"/>
      <c r="T59" s="16"/>
      <c r="U59" s="16"/>
      <c r="V59" s="15"/>
      <c r="W59" s="15"/>
      <c r="X59" s="18"/>
    </row>
    <row r="60" spans="1:24" s="1" customFormat="1" ht="12" x14ac:dyDescent="0.2">
      <c r="A60" s="20"/>
      <c r="B60" s="20"/>
      <c r="C60" s="20"/>
      <c r="D60" s="15"/>
      <c r="E60" s="15"/>
      <c r="F60" s="15"/>
      <c r="G60" s="15"/>
      <c r="H60" s="15"/>
      <c r="I60" s="15"/>
      <c r="J60" s="15"/>
      <c r="K60" s="14"/>
      <c r="L60" s="16"/>
      <c r="M60" s="14"/>
      <c r="N60" s="16"/>
      <c r="O60" s="16"/>
      <c r="P60" s="16"/>
      <c r="Q60" s="16"/>
      <c r="R60" s="15"/>
      <c r="S60" s="15"/>
      <c r="T60" s="15"/>
      <c r="U60" s="15"/>
      <c r="V60" s="15"/>
      <c r="W60" s="15"/>
      <c r="X60" s="18"/>
    </row>
    <row r="61" spans="1:24" s="1" customFormat="1" ht="12" x14ac:dyDescent="0.2">
      <c r="A61" s="20"/>
      <c r="B61" s="20"/>
      <c r="C61" s="20"/>
      <c r="D61" s="15"/>
      <c r="E61" s="15"/>
      <c r="F61" s="15"/>
      <c r="G61" s="15"/>
      <c r="H61" s="15"/>
      <c r="I61" s="15"/>
      <c r="J61" s="15"/>
      <c r="K61" s="14"/>
      <c r="L61" s="16"/>
      <c r="M61" s="14"/>
      <c r="N61" s="16"/>
      <c r="O61" s="16"/>
      <c r="P61" s="16"/>
      <c r="Q61" s="16"/>
      <c r="R61" s="15"/>
      <c r="S61" s="15"/>
      <c r="T61" s="15"/>
      <c r="U61" s="15"/>
      <c r="V61" s="15"/>
      <c r="W61" s="15"/>
      <c r="X61" s="18"/>
    </row>
    <row r="62" spans="1:24" s="1" customFormat="1" ht="12" x14ac:dyDescent="0.2">
      <c r="A62" s="20"/>
      <c r="B62" s="20"/>
      <c r="C62" s="20"/>
      <c r="D62" s="15"/>
      <c r="E62" s="15"/>
      <c r="F62" s="15"/>
      <c r="G62" s="15"/>
      <c r="H62" s="15"/>
      <c r="I62" s="15"/>
      <c r="J62" s="15"/>
      <c r="K62" s="14"/>
      <c r="L62" s="16"/>
      <c r="M62" s="14"/>
      <c r="N62" s="16"/>
      <c r="O62" s="16"/>
      <c r="P62" s="16"/>
      <c r="Q62" s="16"/>
      <c r="R62" s="15"/>
      <c r="S62" s="15"/>
      <c r="T62" s="15"/>
      <c r="U62" s="15"/>
      <c r="V62" s="15"/>
      <c r="W62" s="15"/>
      <c r="X62" s="18"/>
    </row>
    <row r="63" spans="1:24" s="1" customFormat="1" ht="12" x14ac:dyDescent="0.2">
      <c r="A63" s="20"/>
      <c r="B63" s="20"/>
      <c r="C63" s="20"/>
      <c r="D63" s="15"/>
      <c r="E63" s="15"/>
      <c r="F63" s="15"/>
      <c r="G63" s="15"/>
      <c r="H63" s="16"/>
      <c r="I63" s="15"/>
      <c r="J63" s="15"/>
      <c r="K63" s="15"/>
      <c r="L63" s="15"/>
      <c r="M63" s="15"/>
      <c r="N63" s="16"/>
      <c r="O63" s="16"/>
      <c r="P63" s="15"/>
      <c r="Q63" s="15"/>
      <c r="R63" s="16"/>
      <c r="S63" s="16"/>
      <c r="T63" s="15"/>
      <c r="U63" s="15"/>
      <c r="V63" s="15"/>
      <c r="W63" s="15"/>
      <c r="X63" s="18"/>
    </row>
    <row r="64" spans="1:24" s="1" customFormat="1" ht="12" x14ac:dyDescent="0.2">
      <c r="A64" s="20"/>
      <c r="B64" s="20"/>
      <c r="C64" s="20"/>
      <c r="D64" s="15"/>
      <c r="E64" s="15"/>
      <c r="F64" s="15"/>
      <c r="G64" s="15"/>
      <c r="H64" s="16"/>
      <c r="I64" s="15"/>
      <c r="J64" s="15"/>
      <c r="K64" s="15"/>
      <c r="L64" s="15"/>
      <c r="M64" s="15"/>
      <c r="N64" s="16"/>
      <c r="O64" s="16"/>
      <c r="P64" s="15"/>
      <c r="Q64" s="15"/>
      <c r="R64" s="16"/>
      <c r="S64" s="16"/>
      <c r="T64" s="15"/>
      <c r="U64" s="15"/>
      <c r="V64" s="15"/>
      <c r="W64" s="15"/>
      <c r="X64" s="18"/>
    </row>
    <row r="65" spans="1:24" s="1" customFormat="1" ht="12" x14ac:dyDescent="0.2">
      <c r="A65" s="20"/>
      <c r="B65" s="20"/>
      <c r="C65" s="20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6"/>
      <c r="P65" s="15"/>
      <c r="Q65" s="15"/>
      <c r="R65" s="15"/>
      <c r="S65" s="15"/>
      <c r="T65" s="15"/>
      <c r="U65" s="15"/>
      <c r="V65" s="15"/>
      <c r="W65" s="15"/>
      <c r="X65" s="18"/>
    </row>
    <row r="66" spans="1:24" s="1" customFormat="1" ht="11.25" x14ac:dyDescent="0.2">
      <c r="O66" s="16"/>
    </row>
    <row r="67" spans="1:24" s="1" customFormat="1" ht="11.25" x14ac:dyDescent="0.2">
      <c r="O67" s="16"/>
    </row>
    <row r="68" spans="1:24" s="1" customFormat="1" ht="11.25" x14ac:dyDescent="0.2">
      <c r="O68" s="15"/>
    </row>
    <row r="69" spans="1:24" s="1" customFormat="1" ht="11.25" x14ac:dyDescent="0.2">
      <c r="O69" s="248"/>
    </row>
    <row r="70" spans="1:24" s="1" customFormat="1" ht="11.25" x14ac:dyDescent="0.2">
      <c r="O70" s="248"/>
    </row>
    <row r="71" spans="1:24" s="1" customFormat="1" ht="11.25" x14ac:dyDescent="0.2">
      <c r="O71" s="248"/>
    </row>
    <row r="72" spans="1:24" s="1" customFormat="1" ht="11.25" x14ac:dyDescent="0.2">
      <c r="O72" s="248"/>
    </row>
    <row r="73" spans="1:24" x14ac:dyDescent="0.2">
      <c r="O73" s="248"/>
    </row>
    <row r="74" spans="1:24" x14ac:dyDescent="0.2">
      <c r="O74" s="248"/>
    </row>
    <row r="75" spans="1:24" x14ac:dyDescent="0.2">
      <c r="O75" s="248"/>
    </row>
  </sheetData>
  <mergeCells count="17">
    <mergeCell ref="R52:S53"/>
    <mergeCell ref="P38:Q39"/>
    <mergeCell ref="T38:U39"/>
    <mergeCell ref="R44:S45"/>
    <mergeCell ref="M52:N53"/>
    <mergeCell ref="M48:N49"/>
    <mergeCell ref="M44:N45"/>
    <mergeCell ref="P50:Q51"/>
    <mergeCell ref="M38:N39"/>
    <mergeCell ref="O42:O43"/>
    <mergeCell ref="R4:S4"/>
    <mergeCell ref="T4:U4"/>
    <mergeCell ref="T48:U49"/>
    <mergeCell ref="O48:O49"/>
    <mergeCell ref="M50:N51"/>
    <mergeCell ref="P4:Q4"/>
    <mergeCell ref="O4:O5"/>
  </mergeCells>
  <phoneticPr fontId="33" type="noConversion"/>
  <printOptions gridLines="1"/>
  <pageMargins left="0.23622047244094491" right="0.15748031496062992" top="0.27559055118110237" bottom="0.47244094488188981" header="0.19685039370078741" footer="0.23622047244094491"/>
  <pageSetup paperSize="9" scale="85" orientation="portrait" r:id="rId1"/>
  <headerFooter alignWithMargins="0">
    <oddFooter>&amp;CDM=Deutsche Meisterschaft, SDM=Süddeutsche Meisterschaft, BM=Bundesmeisterschaft, AS=Aufstiegsspiele
Erstellt von Niemann, Olaf 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6DD68-41F6-40C8-972C-2DE61294B696}">
  <dimension ref="A1:AK79"/>
  <sheetViews>
    <sheetView topLeftCell="A9" workbookViewId="0">
      <selection activeCell="AC11" sqref="AC11"/>
    </sheetView>
  </sheetViews>
  <sheetFormatPr baseColWidth="10" defaultRowHeight="12.75" x14ac:dyDescent="0.2"/>
  <cols>
    <col min="1" max="1" width="9.42578125" customWidth="1"/>
    <col min="2" max="2" width="3.42578125" customWidth="1"/>
    <col min="3" max="3" width="3" customWidth="1"/>
    <col min="4" max="14" width="4.42578125" customWidth="1"/>
    <col min="15" max="15" width="4.42578125" style="201" customWidth="1"/>
    <col min="16" max="24" width="4.42578125" customWidth="1"/>
    <col min="25" max="25" width="21.42578125" customWidth="1"/>
    <col min="26" max="26" width="5.140625" customWidth="1"/>
    <col min="27" max="27" width="15.5703125" customWidth="1"/>
  </cols>
  <sheetData>
    <row r="1" spans="1:37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O1" s="246"/>
      <c r="Q1" s="26"/>
      <c r="S1" s="26"/>
      <c r="T1" s="26"/>
      <c r="U1" s="26" t="s">
        <v>1044</v>
      </c>
      <c r="X1" s="26"/>
      <c r="Y1" s="26"/>
    </row>
    <row r="2" spans="1:37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46"/>
      <c r="P2" s="1" t="s">
        <v>1043</v>
      </c>
      <c r="Q2" s="26"/>
      <c r="S2" s="26"/>
      <c r="T2" s="26"/>
      <c r="U2" s="26"/>
      <c r="V2" s="1" t="s">
        <v>1025</v>
      </c>
      <c r="W2" s="26"/>
      <c r="X2" s="26"/>
      <c r="Y2" s="26"/>
    </row>
    <row r="3" spans="1:37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247"/>
      <c r="P3" s="38" t="s">
        <v>26</v>
      </c>
      <c r="Q3" s="4"/>
      <c r="R3" s="4"/>
      <c r="S3" s="39"/>
      <c r="T3" s="4"/>
      <c r="U3" s="4"/>
      <c r="V3" s="4"/>
      <c r="W3" s="4"/>
      <c r="X3" s="5"/>
      <c r="Y3" s="21" t="s">
        <v>1</v>
      </c>
    </row>
    <row r="4" spans="1:37" s="1" customFormat="1" ht="18" customHeight="1" thickBot="1" x14ac:dyDescent="0.25">
      <c r="A4" s="108"/>
      <c r="C4" s="109"/>
      <c r="D4" s="543" t="s">
        <v>2</v>
      </c>
      <c r="E4" s="541" t="s">
        <v>3</v>
      </c>
      <c r="F4" s="31" t="s">
        <v>4</v>
      </c>
      <c r="G4" s="10" t="s">
        <v>6</v>
      </c>
      <c r="H4" s="33" t="s">
        <v>5</v>
      </c>
      <c r="I4" s="545" t="s">
        <v>2</v>
      </c>
      <c r="J4" s="541" t="s">
        <v>3</v>
      </c>
      <c r="K4" s="275" t="s">
        <v>4</v>
      </c>
      <c r="L4" s="10" t="s">
        <v>7</v>
      </c>
      <c r="M4" s="10" t="s">
        <v>6</v>
      </c>
      <c r="N4" s="10" t="s">
        <v>7</v>
      </c>
      <c r="O4" s="662" t="s">
        <v>162</v>
      </c>
      <c r="P4" s="664" t="s">
        <v>452</v>
      </c>
      <c r="Q4" s="665"/>
      <c r="R4" s="664" t="s">
        <v>453</v>
      </c>
      <c r="S4" s="666"/>
      <c r="T4" s="664" t="s">
        <v>454</v>
      </c>
      <c r="U4" s="665"/>
      <c r="V4" s="65" t="s">
        <v>455</v>
      </c>
      <c r="W4" s="321" t="s">
        <v>456</v>
      </c>
      <c r="X4" s="321" t="s">
        <v>715</v>
      </c>
      <c r="Y4" s="2" t="s">
        <v>12</v>
      </c>
    </row>
    <row r="5" spans="1:37" s="1" customFormat="1" ht="17.25" customHeight="1" thickBot="1" x14ac:dyDescent="0.25">
      <c r="A5" s="108"/>
      <c r="C5" s="109"/>
      <c r="D5" s="544" t="s">
        <v>13</v>
      </c>
      <c r="E5" s="542" t="s">
        <v>13</v>
      </c>
      <c r="F5" s="32"/>
      <c r="G5" s="11" t="s">
        <v>7</v>
      </c>
      <c r="H5" s="34"/>
      <c r="I5" s="546" t="s">
        <v>13</v>
      </c>
      <c r="J5" s="542" t="s">
        <v>13</v>
      </c>
      <c r="K5" s="11"/>
      <c r="L5" s="11" t="s">
        <v>5</v>
      </c>
      <c r="M5" s="11"/>
      <c r="N5" s="11"/>
      <c r="O5" s="663"/>
      <c r="P5" s="106" t="s">
        <v>14</v>
      </c>
      <c r="Q5" s="106" t="s">
        <v>15</v>
      </c>
      <c r="R5" s="106" t="s">
        <v>14</v>
      </c>
      <c r="S5" s="106" t="s">
        <v>15</v>
      </c>
      <c r="T5" s="106" t="s">
        <v>14</v>
      </c>
      <c r="U5" s="106" t="s">
        <v>15</v>
      </c>
      <c r="V5" s="106"/>
      <c r="W5" s="106"/>
      <c r="X5" s="106"/>
      <c r="Y5" s="2" t="s">
        <v>18</v>
      </c>
    </row>
    <row r="6" spans="1:37" s="1" customFormat="1" ht="16.5" customHeight="1" thickBot="1" x14ac:dyDescent="0.3">
      <c r="A6" s="100">
        <v>46501</v>
      </c>
      <c r="B6" s="143">
        <f>WEEKDAY(WEEKDAY(A6,2))</f>
        <v>6</v>
      </c>
      <c r="C6" s="143" t="str">
        <f t="shared" ref="C6:C11" si="0">IF(B6=1,"Mo",IF(B6=2,"Di",IF(B6=3,"Mi",IF(B6=4,"Do",IF(B6=5,"Fr",IF(B6=6,"Sa",IF(B6=7,"So","")))))))</f>
        <v>Sa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444"/>
      <c r="Q6" s="444"/>
      <c r="R6" s="250"/>
      <c r="S6" s="250"/>
      <c r="T6" s="54"/>
      <c r="U6" s="54"/>
      <c r="V6" s="54"/>
      <c r="W6" s="54"/>
      <c r="X6" s="54"/>
      <c r="Y6" s="295"/>
    </row>
    <row r="7" spans="1:37" s="1" customFormat="1" ht="16.5" customHeight="1" thickBot="1" x14ac:dyDescent="0.3">
      <c r="A7" s="100">
        <v>46502</v>
      </c>
      <c r="B7" s="143">
        <f t="shared" ref="B7" si="1">WEEKDAY(WEEKDAY(A7,2))</f>
        <v>7</v>
      </c>
      <c r="C7" s="143" t="str">
        <f t="shared" si="0"/>
        <v>So</v>
      </c>
      <c r="D7" s="54"/>
      <c r="E7" s="54"/>
      <c r="F7" s="111"/>
      <c r="G7" s="111"/>
      <c r="H7" s="111"/>
      <c r="I7" s="54"/>
      <c r="J7" s="54"/>
      <c r="K7" s="111"/>
      <c r="L7" s="111"/>
      <c r="M7" s="111"/>
      <c r="N7" s="111"/>
      <c r="O7" s="111"/>
      <c r="P7" s="207"/>
      <c r="Q7" s="54"/>
      <c r="R7" s="54"/>
      <c r="S7" s="54"/>
      <c r="T7" s="54"/>
      <c r="U7" s="54"/>
      <c r="V7" s="54"/>
      <c r="W7" s="54"/>
      <c r="X7" s="54"/>
      <c r="Y7" s="295"/>
    </row>
    <row r="8" spans="1:37" s="1" customFormat="1" ht="16.5" customHeight="1" thickBot="1" x14ac:dyDescent="0.3">
      <c r="A8" s="100">
        <f>A6+7</f>
        <v>46508</v>
      </c>
      <c r="B8" s="143">
        <f>WEEKDAY(WEEKDAY(A8,2))</f>
        <v>6</v>
      </c>
      <c r="C8" s="143" t="str">
        <f t="shared" si="0"/>
        <v>Sa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250"/>
      <c r="S8" s="250"/>
      <c r="T8" s="54"/>
      <c r="U8" s="54"/>
      <c r="V8" s="54"/>
      <c r="W8" s="54"/>
      <c r="X8" s="54"/>
      <c r="Y8" s="295"/>
    </row>
    <row r="9" spans="1:37" s="1" customFormat="1" ht="16.5" customHeight="1" thickBot="1" x14ac:dyDescent="0.3">
      <c r="A9" s="100">
        <f>A7+7</f>
        <v>46509</v>
      </c>
      <c r="B9" s="143">
        <f t="shared" ref="B9:B56" si="2">WEEKDAY(WEEKDAY(A9,2))</f>
        <v>7</v>
      </c>
      <c r="C9" s="143" t="str">
        <f t="shared" si="0"/>
        <v>So</v>
      </c>
      <c r="D9" s="54"/>
      <c r="E9" s="54"/>
      <c r="F9" s="111"/>
      <c r="G9" s="111"/>
      <c r="H9" s="111"/>
      <c r="I9" s="54"/>
      <c r="J9" s="54"/>
      <c r="K9" s="111"/>
      <c r="L9" s="111"/>
      <c r="M9" s="111"/>
      <c r="N9" s="111"/>
      <c r="O9" s="111"/>
      <c r="P9" s="207"/>
      <c r="Q9" s="54"/>
      <c r="R9" s="54"/>
      <c r="S9" s="54"/>
      <c r="T9" s="54"/>
      <c r="U9" s="54"/>
      <c r="V9" s="54"/>
      <c r="W9" s="54"/>
      <c r="X9" s="54"/>
      <c r="Y9" s="295"/>
    </row>
    <row r="10" spans="1:37" s="1" customFormat="1" ht="16.5" customHeight="1" thickBot="1" x14ac:dyDescent="0.3">
      <c r="A10" s="100">
        <f t="shared" ref="A10:A16" si="3">A8+7</f>
        <v>46515</v>
      </c>
      <c r="B10" s="143">
        <f t="shared" si="2"/>
        <v>6</v>
      </c>
      <c r="C10" s="143" t="str">
        <f t="shared" si="0"/>
        <v>Sa</v>
      </c>
      <c r="D10" s="113"/>
      <c r="E10" s="113"/>
      <c r="F10" s="111"/>
      <c r="G10" s="111"/>
      <c r="H10" s="111"/>
      <c r="I10" s="113"/>
      <c r="J10" s="113"/>
      <c r="K10" s="111"/>
      <c r="L10" s="111"/>
      <c r="M10" s="111"/>
      <c r="N10" s="111"/>
      <c r="O10" s="111"/>
      <c r="P10" s="54"/>
      <c r="Q10" s="54"/>
      <c r="R10" s="250"/>
      <c r="S10" s="250"/>
      <c r="T10" s="54"/>
      <c r="U10" s="54"/>
      <c r="V10" s="54"/>
      <c r="W10" s="54"/>
      <c r="X10" s="54"/>
      <c r="Y10" s="207"/>
    </row>
    <row r="11" spans="1:37" s="1" customFormat="1" ht="16.5" customHeight="1" thickBot="1" x14ac:dyDescent="0.3">
      <c r="A11" s="100">
        <f t="shared" si="3"/>
        <v>46516</v>
      </c>
      <c r="B11" s="143">
        <f t="shared" si="2"/>
        <v>7</v>
      </c>
      <c r="C11" s="143" t="str">
        <f t="shared" si="0"/>
        <v>So</v>
      </c>
      <c r="D11" s="113"/>
      <c r="E11" s="113"/>
      <c r="F11" s="111"/>
      <c r="G11" s="111"/>
      <c r="H11" s="111"/>
      <c r="I11" s="113"/>
      <c r="J11" s="113"/>
      <c r="K11" s="111"/>
      <c r="L11" s="111"/>
      <c r="M11" s="111"/>
      <c r="N11" s="111"/>
      <c r="O11" s="111"/>
      <c r="P11" s="207"/>
      <c r="Q11" s="54"/>
      <c r="R11" s="54"/>
      <c r="S11" s="54"/>
      <c r="T11" s="54"/>
      <c r="U11" s="54"/>
      <c r="V11" s="54"/>
      <c r="W11" s="54"/>
      <c r="X11" s="54"/>
      <c r="Y11" s="207"/>
    </row>
    <row r="12" spans="1:37" s="1" customFormat="1" ht="16.5" customHeight="1" thickBot="1" x14ac:dyDescent="0.3">
      <c r="A12" s="101">
        <v>46156</v>
      </c>
      <c r="B12" s="143">
        <v>4</v>
      </c>
      <c r="C12" s="143" t="s">
        <v>210</v>
      </c>
      <c r="D12" s="113"/>
      <c r="E12" s="113"/>
      <c r="F12" s="111"/>
      <c r="G12" s="111"/>
      <c r="H12" s="111"/>
      <c r="I12" s="113"/>
      <c r="J12" s="113"/>
      <c r="K12" s="111"/>
      <c r="L12" s="111"/>
      <c r="M12" s="111"/>
      <c r="N12" s="111"/>
      <c r="O12" s="111"/>
      <c r="P12" s="54"/>
      <c r="Q12" s="54"/>
      <c r="R12" s="54"/>
      <c r="S12" s="54"/>
      <c r="T12" s="425"/>
      <c r="U12" s="425"/>
      <c r="V12" s="54"/>
      <c r="W12" s="54"/>
      <c r="X12" s="54"/>
      <c r="Y12" s="207"/>
      <c r="Z12" s="500"/>
      <c r="AA12" s="633"/>
      <c r="AE12" s="326"/>
      <c r="AF12" s="326"/>
      <c r="AG12" s="326"/>
      <c r="AH12" s="326"/>
      <c r="AI12" s="326"/>
      <c r="AJ12" s="326"/>
      <c r="AK12" s="326"/>
    </row>
    <row r="13" spans="1:37" s="1" customFormat="1" ht="16.5" customHeight="1" thickBot="1" x14ac:dyDescent="0.3">
      <c r="A13" s="100">
        <f>A10+7</f>
        <v>46522</v>
      </c>
      <c r="B13" s="143">
        <f t="shared" si="2"/>
        <v>6</v>
      </c>
      <c r="C13" s="143" t="str">
        <f t="shared" ref="C13:C64" si="4">IF(B13=1,"Mo",IF(B13=2,"Di",IF(B13=3,"Mi",IF(B13=4,"Do",IF(B13=5,"Fr",IF(B13=6,"Sa",IF(B13=7,"So","")))))))</f>
        <v>Sa</v>
      </c>
      <c r="D13" s="301"/>
      <c r="E13" s="301"/>
      <c r="F13" s="571"/>
      <c r="G13" s="571"/>
      <c r="H13" s="571"/>
      <c r="I13" s="519"/>
      <c r="J13" s="519"/>
      <c r="K13" s="571"/>
      <c r="L13" s="571"/>
      <c r="M13" s="571"/>
      <c r="N13" s="571"/>
      <c r="O13" s="571"/>
      <c r="P13" s="54"/>
      <c r="Q13" s="54"/>
      <c r="R13" s="54"/>
      <c r="S13" s="54"/>
      <c r="T13" s="54"/>
      <c r="U13" s="54"/>
      <c r="V13" s="54"/>
      <c r="W13" s="54"/>
      <c r="X13" s="54"/>
      <c r="Y13" s="207"/>
      <c r="AA13" s="634"/>
    </row>
    <row r="14" spans="1:37" s="1" customFormat="1" ht="16.5" customHeight="1" thickBot="1" x14ac:dyDescent="0.3">
      <c r="A14" s="100">
        <f>A11+7</f>
        <v>46523</v>
      </c>
      <c r="B14" s="143">
        <f t="shared" si="2"/>
        <v>7</v>
      </c>
      <c r="C14" s="143" t="str">
        <f t="shared" si="4"/>
        <v>So</v>
      </c>
      <c r="D14" s="301"/>
      <c r="E14" s="301"/>
      <c r="F14" s="111"/>
      <c r="G14" s="111"/>
      <c r="H14" s="111"/>
      <c r="I14" s="113"/>
      <c r="J14" s="113"/>
      <c r="K14" s="111"/>
      <c r="L14" s="111"/>
      <c r="M14" s="111"/>
      <c r="N14" s="111"/>
      <c r="O14" s="111"/>
      <c r="P14" s="517"/>
      <c r="Q14" s="54"/>
      <c r="R14" s="54"/>
      <c r="S14" s="54"/>
      <c r="T14" s="54"/>
      <c r="U14" s="54"/>
      <c r="V14" s="54"/>
      <c r="W14" s="54"/>
      <c r="X14" s="54"/>
      <c r="Y14" s="207"/>
      <c r="AA14" s="635"/>
    </row>
    <row r="15" spans="1:37" s="1" customFormat="1" ht="16.5" customHeight="1" thickBot="1" x14ac:dyDescent="0.3">
      <c r="A15" s="100">
        <f t="shared" si="3"/>
        <v>46529</v>
      </c>
      <c r="B15" s="143">
        <f t="shared" si="2"/>
        <v>6</v>
      </c>
      <c r="C15" s="143" t="str">
        <f t="shared" si="4"/>
        <v>Sa</v>
      </c>
      <c r="D15" s="113"/>
      <c r="E15" s="113"/>
      <c r="F15" s="54"/>
      <c r="G15" s="54"/>
      <c r="H15" s="54"/>
      <c r="I15" s="113"/>
      <c r="J15" s="113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207"/>
      <c r="Z15" s="638"/>
      <c r="AA15" s="636"/>
    </row>
    <row r="16" spans="1:37" s="1" customFormat="1" ht="16.5" customHeight="1" thickBot="1" x14ac:dyDescent="0.3">
      <c r="A16" s="100">
        <f t="shared" si="3"/>
        <v>46530</v>
      </c>
      <c r="B16" s="143">
        <f t="shared" si="2"/>
        <v>7</v>
      </c>
      <c r="C16" s="143" t="str">
        <f t="shared" si="4"/>
        <v>So</v>
      </c>
      <c r="D16" s="625"/>
      <c r="E16" s="625"/>
      <c r="F16" s="112"/>
      <c r="G16" s="112"/>
      <c r="H16" s="112"/>
      <c r="I16" s="625"/>
      <c r="J16" s="625"/>
      <c r="K16" s="112"/>
      <c r="L16" s="112"/>
      <c r="M16" s="112"/>
      <c r="N16" s="112"/>
      <c r="O16" s="112"/>
      <c r="P16" s="626"/>
      <c r="Q16" s="112"/>
      <c r="R16" s="112"/>
      <c r="S16" s="112"/>
      <c r="T16" s="112"/>
      <c r="U16" s="112"/>
      <c r="V16" s="112"/>
      <c r="W16" s="112"/>
      <c r="X16" s="112"/>
      <c r="Y16" s="207"/>
      <c r="Z16" s="638"/>
      <c r="AA16" s="637"/>
    </row>
    <row r="17" spans="1:37" s="1" customFormat="1" ht="16.5" customHeight="1" thickBot="1" x14ac:dyDescent="0.25">
      <c r="A17" s="101">
        <v>46167</v>
      </c>
      <c r="B17" s="269">
        <v>1</v>
      </c>
      <c r="C17" s="269" t="str">
        <f>IF(B17=1,"Mo",IF(B17=2,"Di",IF(B17=3,"Mi",IF(B17=4,"Do",IF(B17=5,"Fr",IF(B17=6,"Sa",IF(B17=7,"So","")))))))</f>
        <v>Mo</v>
      </c>
      <c r="D17" s="365"/>
      <c r="E17" s="365"/>
      <c r="F17" s="365"/>
      <c r="G17" s="365"/>
      <c r="H17" s="365"/>
      <c r="I17" s="365"/>
      <c r="J17" s="365"/>
      <c r="K17" s="365"/>
      <c r="L17" s="365"/>
      <c r="M17" s="365"/>
      <c r="N17" s="365"/>
      <c r="O17" s="365"/>
      <c r="P17" s="365"/>
      <c r="Q17" s="365"/>
      <c r="R17" s="365"/>
      <c r="S17" s="365"/>
      <c r="T17" s="365"/>
      <c r="U17" s="365"/>
      <c r="V17" s="365"/>
      <c r="W17" s="365"/>
      <c r="X17" s="365"/>
      <c r="Y17" s="207"/>
      <c r="Z17" s="638"/>
    </row>
    <row r="18" spans="1:37" s="1" customFormat="1" ht="16.5" customHeight="1" thickBot="1" x14ac:dyDescent="0.3">
      <c r="A18" s="100">
        <f>A15+7</f>
        <v>46536</v>
      </c>
      <c r="B18" s="143">
        <f t="shared" si="2"/>
        <v>6</v>
      </c>
      <c r="C18" s="158" t="str">
        <f t="shared" si="4"/>
        <v>Sa</v>
      </c>
      <c r="D18" s="627"/>
      <c r="E18" s="627"/>
      <c r="F18" s="627"/>
      <c r="G18" s="627"/>
      <c r="H18" s="627"/>
      <c r="I18" s="113"/>
      <c r="J18" s="628"/>
      <c r="K18" s="628"/>
      <c r="L18" s="628"/>
      <c r="M18" s="628"/>
      <c r="N18" s="628"/>
      <c r="O18" s="628"/>
      <c r="P18" s="628"/>
      <c r="Q18" s="628"/>
      <c r="R18" s="250"/>
      <c r="S18" s="250"/>
      <c r="T18" s="628"/>
      <c r="U18" s="628"/>
      <c r="V18" s="628"/>
      <c r="W18" s="628"/>
      <c r="X18" s="628"/>
      <c r="Y18" s="207"/>
      <c r="Z18" s="638"/>
      <c r="AA18" s="341"/>
    </row>
    <row r="19" spans="1:37" s="1" customFormat="1" ht="16.5" customHeight="1" thickBot="1" x14ac:dyDescent="0.3">
      <c r="A19" s="100">
        <f>A16+7</f>
        <v>46537</v>
      </c>
      <c r="B19" s="143">
        <f t="shared" si="2"/>
        <v>7</v>
      </c>
      <c r="C19" s="143" t="str">
        <f t="shared" si="4"/>
        <v>So</v>
      </c>
      <c r="D19" s="114"/>
      <c r="E19" s="114"/>
      <c r="F19" s="110"/>
      <c r="G19" s="110"/>
      <c r="H19" s="110"/>
      <c r="I19" s="114"/>
      <c r="J19" s="114"/>
      <c r="K19" s="110"/>
      <c r="L19" s="110"/>
      <c r="M19" s="110"/>
      <c r="N19" s="110"/>
      <c r="O19" s="110"/>
      <c r="P19" s="110"/>
      <c r="Q19" s="110"/>
      <c r="R19" s="110"/>
      <c r="S19" s="110"/>
      <c r="T19" s="629"/>
      <c r="U19" s="629"/>
      <c r="V19" s="110"/>
      <c r="W19" s="110"/>
      <c r="X19" s="110"/>
      <c r="Y19" s="207"/>
      <c r="Z19" s="638"/>
      <c r="AA19" s="341"/>
    </row>
    <row r="20" spans="1:37" s="1" customFormat="1" ht="16.5" customHeight="1" thickBot="1" x14ac:dyDescent="0.3">
      <c r="A20" s="101">
        <f>A19+4</f>
        <v>46541</v>
      </c>
      <c r="B20" s="143">
        <f>WEEKDAY(WEEKDAY(A20,2))</f>
        <v>4</v>
      </c>
      <c r="C20" s="143" t="str">
        <f>IF(B20=1,"Mo",IF(B20=2,"Di",IF(B20=3,"Mi",IF(B20=4,"Do",IF(B20=5,"Fr",IF(B20=6,"Sa",IF(B20=7,"So","")))))))</f>
        <v>Do</v>
      </c>
      <c r="D20" s="113"/>
      <c r="E20" s="113"/>
      <c r="F20" s="54"/>
      <c r="G20" s="54"/>
      <c r="H20" s="54"/>
      <c r="I20" s="113"/>
      <c r="J20" s="113"/>
      <c r="K20" s="54"/>
      <c r="L20" s="54"/>
      <c r="M20" s="54"/>
      <c r="N20" s="54"/>
      <c r="O20" s="54"/>
      <c r="P20" s="517"/>
      <c r="Q20" s="54"/>
      <c r="R20" s="54"/>
      <c r="S20" s="54"/>
      <c r="T20" s="54"/>
      <c r="U20" s="54"/>
      <c r="V20" s="54"/>
      <c r="W20" s="54"/>
      <c r="X20" s="54"/>
      <c r="Y20" s="207"/>
      <c r="Z20" s="638"/>
    </row>
    <row r="21" spans="1:37" s="1" customFormat="1" ht="16.5" customHeight="1" thickBot="1" x14ac:dyDescent="0.3">
      <c r="A21" s="100">
        <f>A18+7</f>
        <v>46543</v>
      </c>
      <c r="B21" s="143">
        <f t="shared" si="2"/>
        <v>6</v>
      </c>
      <c r="C21" s="143" t="str">
        <f t="shared" si="4"/>
        <v>Sa</v>
      </c>
      <c r="D21" s="113"/>
      <c r="E21" s="113"/>
      <c r="F21" s="54"/>
      <c r="G21" s="54"/>
      <c r="H21" s="54"/>
      <c r="I21" s="113"/>
      <c r="J21" s="301"/>
      <c r="K21" s="54"/>
      <c r="L21" s="54"/>
      <c r="M21" s="54"/>
      <c r="N21" s="54"/>
      <c r="O21" s="54"/>
      <c r="P21" s="517"/>
      <c r="Q21" s="54"/>
      <c r="R21" s="250"/>
      <c r="S21" s="250"/>
      <c r="T21" s="54"/>
      <c r="U21" s="54"/>
      <c r="V21" s="54"/>
      <c r="W21" s="54"/>
      <c r="X21" s="54"/>
      <c r="Y21" s="295"/>
      <c r="Z21" s="638"/>
      <c r="AE21" s="326"/>
      <c r="AF21" s="326"/>
      <c r="AH21" s="326"/>
      <c r="AI21" s="326"/>
      <c r="AJ21" s="326"/>
      <c r="AK21" s="326"/>
    </row>
    <row r="22" spans="1:37" s="1" customFormat="1" ht="16.5" customHeight="1" thickBot="1" x14ac:dyDescent="0.3">
      <c r="A22" s="100">
        <f>A19+7</f>
        <v>46544</v>
      </c>
      <c r="B22" s="143">
        <f t="shared" si="2"/>
        <v>7</v>
      </c>
      <c r="C22" s="143" t="str">
        <f t="shared" si="4"/>
        <v>So</v>
      </c>
      <c r="D22" s="113"/>
      <c r="E22" s="113"/>
      <c r="F22" s="111"/>
      <c r="G22" s="111"/>
      <c r="H22" s="111"/>
      <c r="I22" s="301"/>
      <c r="J22" s="113"/>
      <c r="K22" s="111"/>
      <c r="L22" s="111"/>
      <c r="M22" s="54"/>
      <c r="N22" s="111"/>
      <c r="O22" s="54"/>
      <c r="P22" s="517"/>
      <c r="Q22" s="54"/>
      <c r="R22" s="54"/>
      <c r="S22" s="54"/>
      <c r="T22" s="54"/>
      <c r="U22" s="54"/>
      <c r="V22" s="54"/>
      <c r="W22" s="54"/>
      <c r="X22" s="54"/>
      <c r="Y22" s="295"/>
      <c r="Z22" s="638"/>
      <c r="AE22" s="326"/>
      <c r="AF22" s="326"/>
      <c r="AG22" s="326"/>
      <c r="AH22" s="326"/>
      <c r="AI22" s="326"/>
      <c r="AJ22" s="326"/>
      <c r="AK22" s="326"/>
    </row>
    <row r="23" spans="1:37" s="1" customFormat="1" ht="16.5" customHeight="1" thickBot="1" x14ac:dyDescent="0.3">
      <c r="A23" s="100">
        <f>A21+7</f>
        <v>46550</v>
      </c>
      <c r="B23" s="143">
        <f t="shared" si="2"/>
        <v>6</v>
      </c>
      <c r="C23" s="143" t="str">
        <f t="shared" si="4"/>
        <v>Sa</v>
      </c>
      <c r="D23" s="113"/>
      <c r="E23" s="301"/>
      <c r="F23" s="54"/>
      <c r="G23" s="54"/>
      <c r="H23" s="54"/>
      <c r="I23" s="113"/>
      <c r="J23" s="113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207"/>
    </row>
    <row r="24" spans="1:37" s="1" customFormat="1" ht="16.5" customHeight="1" thickBot="1" x14ac:dyDescent="0.3">
      <c r="A24" s="100">
        <f>A22+7</f>
        <v>46551</v>
      </c>
      <c r="B24" s="143">
        <f t="shared" si="2"/>
        <v>7</v>
      </c>
      <c r="C24" s="143" t="str">
        <f t="shared" si="4"/>
        <v>So</v>
      </c>
      <c r="D24" s="113"/>
      <c r="E24" s="113"/>
      <c r="F24" s="111"/>
      <c r="G24" s="111"/>
      <c r="H24" s="111"/>
      <c r="I24" s="113"/>
      <c r="J24" s="113"/>
      <c r="K24" s="111"/>
      <c r="L24" s="111"/>
      <c r="M24" s="111"/>
      <c r="N24" s="111"/>
      <c r="O24" s="111"/>
      <c r="P24" s="54"/>
      <c r="Q24" s="54"/>
      <c r="R24" s="54"/>
      <c r="S24" s="54"/>
      <c r="T24" s="54"/>
      <c r="U24" s="54"/>
      <c r="V24" s="54"/>
      <c r="W24" s="54"/>
      <c r="X24" s="54"/>
      <c r="Y24" s="207"/>
    </row>
    <row r="25" spans="1:37" s="1" customFormat="1" ht="16.5" customHeight="1" thickBot="1" x14ac:dyDescent="0.3">
      <c r="A25" s="101">
        <f>A23+7</f>
        <v>46557</v>
      </c>
      <c r="B25" s="143">
        <f t="shared" si="2"/>
        <v>6</v>
      </c>
      <c r="C25" s="143" t="str">
        <f t="shared" si="4"/>
        <v>Sa</v>
      </c>
      <c r="D25" s="259"/>
      <c r="E25" s="113"/>
      <c r="F25" s="54"/>
      <c r="G25" s="54"/>
      <c r="H25" s="54"/>
      <c r="I25" s="113"/>
      <c r="J25" s="113"/>
      <c r="K25" s="54"/>
      <c r="L25" s="54"/>
      <c r="M25" s="54"/>
      <c r="N25" s="54"/>
      <c r="O25" s="54"/>
      <c r="P25" s="517"/>
      <c r="Q25" s="54"/>
      <c r="R25" s="250"/>
      <c r="S25" s="250"/>
      <c r="T25" s="54"/>
      <c r="U25" s="54"/>
      <c r="V25" s="54"/>
      <c r="W25" s="54"/>
      <c r="X25" s="54"/>
      <c r="Y25" s="295"/>
    </row>
    <row r="26" spans="1:37" s="1" customFormat="1" ht="16.5" customHeight="1" thickBot="1" x14ac:dyDescent="0.3">
      <c r="A26" s="101">
        <f>A24+7</f>
        <v>46558</v>
      </c>
      <c r="B26" s="143">
        <f t="shared" si="2"/>
        <v>7</v>
      </c>
      <c r="C26" s="158" t="str">
        <f t="shared" si="4"/>
        <v>So</v>
      </c>
      <c r="D26" s="259"/>
      <c r="E26" s="113"/>
      <c r="F26" s="111"/>
      <c r="G26" s="111"/>
      <c r="H26" s="111"/>
      <c r="I26" s="113"/>
      <c r="J26" s="113"/>
      <c r="K26" s="111"/>
      <c r="L26" s="111"/>
      <c r="M26" s="111"/>
      <c r="N26" s="111"/>
      <c r="O26" s="111"/>
      <c r="P26" s="517"/>
      <c r="Q26" s="54"/>
      <c r="R26" s="54"/>
      <c r="S26" s="54"/>
      <c r="T26" s="54"/>
      <c r="U26" s="54"/>
      <c r="V26" s="54"/>
      <c r="W26" s="54"/>
      <c r="X26" s="54"/>
      <c r="Y26" s="295"/>
    </row>
    <row r="27" spans="1:37" s="1" customFormat="1" ht="16.5" customHeight="1" thickBot="1" x14ac:dyDescent="0.3">
      <c r="A27" s="101">
        <f t="shared" ref="A27:A28" si="5">A25+7</f>
        <v>46564</v>
      </c>
      <c r="B27" s="143">
        <f t="shared" si="2"/>
        <v>6</v>
      </c>
      <c r="C27" s="158" t="str">
        <f t="shared" si="4"/>
        <v>Sa</v>
      </c>
      <c r="D27" s="259"/>
      <c r="E27" s="113"/>
      <c r="F27" s="54"/>
      <c r="G27" s="54"/>
      <c r="H27" s="54"/>
      <c r="I27" s="113"/>
      <c r="J27" s="113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207"/>
    </row>
    <row r="28" spans="1:37" s="1" customFormat="1" ht="16.5" customHeight="1" thickBot="1" x14ac:dyDescent="0.3">
      <c r="A28" s="101">
        <f t="shared" si="5"/>
        <v>46565</v>
      </c>
      <c r="B28" s="143">
        <f t="shared" si="2"/>
        <v>7</v>
      </c>
      <c r="C28" s="158" t="str">
        <f t="shared" si="4"/>
        <v>So</v>
      </c>
      <c r="D28" s="259"/>
      <c r="E28" s="357"/>
      <c r="F28" s="111"/>
      <c r="G28" s="111"/>
      <c r="H28" s="111"/>
      <c r="I28" s="113"/>
      <c r="J28" s="113"/>
      <c r="K28" s="111"/>
      <c r="L28" s="111"/>
      <c r="M28" s="111"/>
      <c r="N28" s="111"/>
      <c r="O28" s="111"/>
      <c r="P28" s="517"/>
      <c r="Q28" s="54"/>
      <c r="R28" s="54"/>
      <c r="S28" s="54"/>
      <c r="T28" s="54"/>
      <c r="U28" s="54"/>
      <c r="V28" s="54"/>
      <c r="W28" s="54"/>
      <c r="X28" s="54"/>
      <c r="Y28" s="207"/>
    </row>
    <row r="29" spans="1:37" s="1" customFormat="1" ht="16.5" customHeight="1" thickBot="1" x14ac:dyDescent="0.3">
      <c r="A29" s="101">
        <f>A27+7</f>
        <v>46571</v>
      </c>
      <c r="B29" s="143">
        <f t="shared" si="2"/>
        <v>6</v>
      </c>
      <c r="C29" s="158" t="str">
        <f t="shared" si="4"/>
        <v>Sa</v>
      </c>
      <c r="D29" s="413"/>
      <c r="E29" s="113"/>
      <c r="F29" s="54"/>
      <c r="G29" s="54"/>
      <c r="H29" s="54"/>
      <c r="I29" s="453"/>
      <c r="J29" s="113"/>
      <c r="K29" s="54"/>
      <c r="L29" s="54"/>
      <c r="M29" s="347"/>
      <c r="N29" s="347"/>
      <c r="O29" s="54"/>
      <c r="P29" s="517"/>
      <c r="Q29" s="54"/>
      <c r="R29" s="54"/>
      <c r="S29" s="54"/>
      <c r="T29" s="54"/>
      <c r="U29" s="54"/>
      <c r="V29" s="54"/>
      <c r="W29" s="54"/>
      <c r="X29" s="54"/>
      <c r="Y29" s="501"/>
      <c r="AF29" s="326"/>
      <c r="AG29" s="326"/>
      <c r="AH29" s="326"/>
      <c r="AI29" s="326"/>
      <c r="AJ29" s="326"/>
      <c r="AK29" s="326"/>
    </row>
    <row r="30" spans="1:37" s="1" customFormat="1" ht="16.5" customHeight="1" thickBot="1" x14ac:dyDescent="0.3">
      <c r="A30" s="101">
        <f>A28+7</f>
        <v>46572</v>
      </c>
      <c r="B30" s="143">
        <f t="shared" si="2"/>
        <v>7</v>
      </c>
      <c r="C30" s="158" t="str">
        <f t="shared" si="4"/>
        <v>So</v>
      </c>
      <c r="D30" s="453"/>
      <c r="E30" s="347"/>
      <c r="F30" s="111"/>
      <c r="G30" s="111"/>
      <c r="H30" s="111"/>
      <c r="I30" s="113"/>
      <c r="J30" s="113"/>
      <c r="K30" s="111"/>
      <c r="L30" s="111"/>
      <c r="M30" s="111"/>
      <c r="N30" s="111"/>
      <c r="O30" s="111"/>
      <c r="P30" s="517"/>
      <c r="Q30" s="54"/>
      <c r="R30" s="54"/>
      <c r="S30" s="54"/>
      <c r="T30" s="54"/>
      <c r="U30" s="54"/>
      <c r="V30" s="54"/>
      <c r="W30" s="54"/>
      <c r="X30" s="54"/>
      <c r="Y30" s="501"/>
      <c r="AF30" s="326"/>
      <c r="AG30" s="326"/>
      <c r="AH30" s="326"/>
      <c r="AI30" s="326"/>
      <c r="AJ30" s="326"/>
      <c r="AK30" s="326"/>
    </row>
    <row r="31" spans="1:37" s="1" customFormat="1" ht="16.5" customHeight="1" thickBot="1" x14ac:dyDescent="0.3">
      <c r="A31" s="101">
        <f>A29+7</f>
        <v>46578</v>
      </c>
      <c r="B31" s="143">
        <f t="shared" si="2"/>
        <v>6</v>
      </c>
      <c r="C31" s="158" t="str">
        <f t="shared" si="4"/>
        <v>Sa</v>
      </c>
      <c r="D31" s="502"/>
      <c r="E31" s="113"/>
      <c r="F31" s="347"/>
      <c r="G31" s="347"/>
      <c r="H31" s="347"/>
      <c r="I31" s="502"/>
      <c r="J31" s="113"/>
      <c r="K31" s="347"/>
      <c r="L31" s="347"/>
      <c r="M31" s="416"/>
      <c r="N31" s="347"/>
      <c r="O31" s="347"/>
      <c r="P31" s="54"/>
      <c r="Q31" s="54"/>
      <c r="R31" s="54"/>
      <c r="S31" s="54"/>
      <c r="T31" s="54"/>
      <c r="U31" s="54"/>
      <c r="V31" s="54"/>
      <c r="W31" s="54"/>
      <c r="X31" s="54"/>
      <c r="Y31" s="207"/>
      <c r="Z31" s="504"/>
      <c r="AA31" s="505"/>
      <c r="AB31" s="505"/>
    </row>
    <row r="32" spans="1:37" s="1" customFormat="1" ht="16.5" customHeight="1" thickBot="1" x14ac:dyDescent="0.3">
      <c r="A32" s="101">
        <f t="shared" ref="A32:A64" si="6">A30+7</f>
        <v>46579</v>
      </c>
      <c r="B32" s="143">
        <f t="shared" si="2"/>
        <v>7</v>
      </c>
      <c r="C32" s="158" t="str">
        <f t="shared" si="4"/>
        <v>So</v>
      </c>
      <c r="D32" s="503"/>
      <c r="E32" s="523"/>
      <c r="F32" s="111"/>
      <c r="G32" s="111"/>
      <c r="H32" s="111"/>
      <c r="I32" s="503"/>
      <c r="J32" s="113"/>
      <c r="K32" s="111"/>
      <c r="L32" s="111"/>
      <c r="M32" s="111"/>
      <c r="N32" s="111"/>
      <c r="O32" s="111"/>
      <c r="P32" s="54"/>
      <c r="Q32" s="54"/>
      <c r="R32" s="54"/>
      <c r="S32" s="54"/>
      <c r="T32" s="54"/>
      <c r="U32" s="54"/>
      <c r="V32" s="54"/>
      <c r="W32" s="54"/>
      <c r="X32" s="54"/>
      <c r="Y32" s="207"/>
    </row>
    <row r="33" spans="1:31" s="1" customFormat="1" ht="16.5" customHeight="1" thickBot="1" x14ac:dyDescent="0.3">
      <c r="A33" s="101">
        <f>A31+7</f>
        <v>46585</v>
      </c>
      <c r="B33" s="143">
        <f t="shared" si="2"/>
        <v>6</v>
      </c>
      <c r="C33" s="143" t="str">
        <f t="shared" si="4"/>
        <v>Sa</v>
      </c>
      <c r="D33" s="503"/>
      <c r="E33" s="523"/>
      <c r="F33" s="111"/>
      <c r="G33" s="111"/>
      <c r="H33" s="111"/>
      <c r="I33" s="503"/>
      <c r="J33" s="113"/>
      <c r="K33" s="111"/>
      <c r="L33" s="305"/>
      <c r="M33" s="305"/>
      <c r="N33" s="305"/>
      <c r="O33" s="305"/>
      <c r="P33" s="305"/>
      <c r="Q33" s="305"/>
      <c r="R33" s="424"/>
      <c r="S33" s="424"/>
      <c r="T33" s="54"/>
      <c r="U33" s="54"/>
      <c r="V33" s="54"/>
      <c r="W33" s="54"/>
      <c r="X33" s="54"/>
      <c r="Y33" s="575"/>
      <c r="Z33" s="506"/>
      <c r="AA33" s="507"/>
    </row>
    <row r="34" spans="1:31" s="1" customFormat="1" ht="16.5" customHeight="1" thickBot="1" x14ac:dyDescent="0.3">
      <c r="A34" s="101">
        <f>A32+7</f>
        <v>46586</v>
      </c>
      <c r="B34" s="143">
        <f t="shared" si="2"/>
        <v>7</v>
      </c>
      <c r="C34" s="143" t="str">
        <f t="shared" si="4"/>
        <v>So</v>
      </c>
      <c r="D34" s="503"/>
      <c r="E34" s="523"/>
      <c r="F34" s="111"/>
      <c r="G34" s="111"/>
      <c r="H34" s="111"/>
      <c r="I34" s="503"/>
      <c r="J34" s="113"/>
      <c r="K34" s="111"/>
      <c r="L34" s="111"/>
      <c r="M34" s="305"/>
      <c r="N34" s="305"/>
      <c r="O34" s="305"/>
      <c r="P34" s="305"/>
      <c r="Q34" s="305"/>
      <c r="R34" s="424"/>
      <c r="S34" s="424"/>
      <c r="T34" s="54"/>
      <c r="U34" s="54"/>
      <c r="V34" s="54"/>
      <c r="W34" s="54"/>
      <c r="X34" s="54"/>
      <c r="Y34" s="295"/>
      <c r="Z34" s="506"/>
      <c r="AA34" s="507"/>
    </row>
    <row r="35" spans="1:31" s="1" customFormat="1" ht="16.5" customHeight="1" thickBot="1" x14ac:dyDescent="0.3">
      <c r="A35" s="101">
        <v>46226</v>
      </c>
      <c r="B35" s="143">
        <f t="shared" si="2"/>
        <v>4</v>
      </c>
      <c r="C35" s="143" t="str">
        <f t="shared" si="4"/>
        <v>Do</v>
      </c>
      <c r="D35" s="503"/>
      <c r="E35" s="523"/>
      <c r="F35" s="111"/>
      <c r="G35" s="111"/>
      <c r="H35" s="111"/>
      <c r="I35" s="503"/>
      <c r="J35" s="113"/>
      <c r="K35" s="111"/>
      <c r="L35" s="300"/>
      <c r="M35" s="305"/>
      <c r="N35" s="305"/>
      <c r="O35" s="305"/>
      <c r="P35" s="305"/>
      <c r="Q35" s="305"/>
      <c r="R35" s="424"/>
      <c r="S35" s="424"/>
      <c r="T35" s="54"/>
      <c r="U35" s="54"/>
      <c r="V35" s="54"/>
      <c r="W35" s="54"/>
      <c r="X35" s="54"/>
      <c r="Y35" s="295"/>
      <c r="Z35" s="506"/>
      <c r="AA35" s="507"/>
    </row>
    <row r="36" spans="1:31" s="1" customFormat="1" ht="16.5" customHeight="1" thickBot="1" x14ac:dyDescent="0.3">
      <c r="A36" s="101">
        <f>A33+7</f>
        <v>46592</v>
      </c>
      <c r="B36" s="269">
        <v>6</v>
      </c>
      <c r="C36" s="269" t="str">
        <f t="shared" si="4"/>
        <v>Sa</v>
      </c>
      <c r="D36" s="503"/>
      <c r="E36" s="523"/>
      <c r="F36" s="111"/>
      <c r="G36" s="111"/>
      <c r="H36" s="111"/>
      <c r="I36" s="503"/>
      <c r="J36" s="113"/>
      <c r="K36" s="111"/>
      <c r="L36" s="347"/>
      <c r="M36" s="347"/>
      <c r="N36" s="347"/>
      <c r="O36" s="347"/>
      <c r="P36" s="416"/>
      <c r="Q36" s="416"/>
      <c r="R36" s="54"/>
      <c r="S36" s="54"/>
      <c r="T36" s="416"/>
      <c r="U36" s="416"/>
      <c r="V36" s="54"/>
      <c r="W36" s="54"/>
      <c r="X36" s="54"/>
      <c r="Y36" s="295"/>
      <c r="Z36" s="506"/>
      <c r="AA36" s="507"/>
    </row>
    <row r="37" spans="1:31" s="1" customFormat="1" ht="16.5" customHeight="1" thickBot="1" x14ac:dyDescent="0.3">
      <c r="A37" s="101">
        <f>A34+7</f>
        <v>46593</v>
      </c>
      <c r="B37" s="269">
        <f t="shared" si="2"/>
        <v>7</v>
      </c>
      <c r="C37" s="269" t="str">
        <f t="shared" si="4"/>
        <v>So</v>
      </c>
      <c r="D37" s="503"/>
      <c r="E37" s="523"/>
      <c r="F37" s="111"/>
      <c r="G37" s="111"/>
      <c r="H37" s="111"/>
      <c r="I37" s="503"/>
      <c r="J37" s="113"/>
      <c r="K37" s="111"/>
      <c r="L37" s="347"/>
      <c r="M37" s="347"/>
      <c r="N37" s="347"/>
      <c r="O37" s="347"/>
      <c r="P37" s="416"/>
      <c r="Q37" s="416"/>
      <c r="R37" s="54"/>
      <c r="S37" s="54"/>
      <c r="T37" s="416"/>
      <c r="U37" s="416"/>
      <c r="V37" s="54"/>
      <c r="W37" s="54"/>
      <c r="X37" s="54"/>
      <c r="Y37" s="295"/>
      <c r="Z37" s="506"/>
      <c r="AA37" s="507"/>
    </row>
    <row r="38" spans="1:31" s="1" customFormat="1" ht="16.5" customHeight="1" thickBot="1" x14ac:dyDescent="0.3">
      <c r="A38" s="101">
        <f>A36+7</f>
        <v>46599</v>
      </c>
      <c r="B38" s="269">
        <v>6</v>
      </c>
      <c r="C38" s="269" t="str">
        <f t="shared" si="4"/>
        <v>Sa</v>
      </c>
      <c r="D38" s="503"/>
      <c r="E38" s="523"/>
      <c r="F38" s="111"/>
      <c r="G38" s="111"/>
      <c r="H38" s="111"/>
      <c r="I38" s="503"/>
      <c r="J38" s="113"/>
      <c r="K38" s="111"/>
      <c r="L38" s="347"/>
      <c r="M38" s="347"/>
      <c r="N38" s="347"/>
      <c r="O38" s="414"/>
      <c r="P38" s="416"/>
      <c r="Q38" s="416"/>
      <c r="R38" s="54"/>
      <c r="S38" s="54"/>
      <c r="T38" s="416"/>
      <c r="U38" s="416"/>
      <c r="V38" s="365"/>
      <c r="W38" s="365"/>
      <c r="X38" s="365"/>
      <c r="Y38" s="630"/>
      <c r="Z38" s="649"/>
      <c r="AA38" s="507"/>
      <c r="AE38" s="354"/>
    </row>
    <row r="39" spans="1:31" s="1" customFormat="1" ht="16.5" customHeight="1" thickBot="1" x14ac:dyDescent="0.3">
      <c r="A39" s="101">
        <f>A37+7</f>
        <v>46600</v>
      </c>
      <c r="B39" s="269">
        <f t="shared" si="2"/>
        <v>7</v>
      </c>
      <c r="C39" s="269" t="str">
        <f t="shared" si="4"/>
        <v>So</v>
      </c>
      <c r="D39" s="503"/>
      <c r="E39" s="523"/>
      <c r="F39" s="111"/>
      <c r="G39" s="111"/>
      <c r="H39" s="111"/>
      <c r="I39" s="503"/>
      <c r="J39" s="113"/>
      <c r="K39" s="111"/>
      <c r="L39" s="54"/>
      <c r="M39" s="347"/>
      <c r="N39" s="347"/>
      <c r="O39" s="414"/>
      <c r="P39" s="416"/>
      <c r="Q39" s="416"/>
      <c r="R39" s="54"/>
      <c r="S39" s="54"/>
      <c r="T39" s="416"/>
      <c r="U39" s="416"/>
      <c r="V39" s="365"/>
      <c r="W39" s="365"/>
      <c r="X39" s="365"/>
      <c r="Y39" s="415"/>
      <c r="Z39" s="649"/>
      <c r="AA39" s="507"/>
      <c r="AE39" s="354"/>
    </row>
    <row r="40" spans="1:31" s="1" customFormat="1" ht="16.5" customHeight="1" thickBot="1" x14ac:dyDescent="0.3">
      <c r="A40" s="101">
        <f t="shared" ref="A40:A41" si="7">A38+7</f>
        <v>46606</v>
      </c>
      <c r="B40" s="269">
        <v>6</v>
      </c>
      <c r="C40" s="269" t="str">
        <f t="shared" si="4"/>
        <v>Sa</v>
      </c>
      <c r="D40" s="503"/>
      <c r="E40" s="523"/>
      <c r="F40" s="111"/>
      <c r="G40" s="111"/>
      <c r="H40" s="111"/>
      <c r="I40" s="503"/>
      <c r="J40" s="113"/>
      <c r="K40" s="111"/>
      <c r="L40" s="347"/>
      <c r="M40" s="347"/>
      <c r="N40" s="347"/>
      <c r="O40" s="631"/>
      <c r="P40" s="54"/>
      <c r="Q40" s="54"/>
      <c r="R40" s="250"/>
      <c r="S40" s="250"/>
      <c r="T40" s="54"/>
      <c r="U40" s="54"/>
      <c r="V40" s="54"/>
      <c r="W40" s="54"/>
      <c r="X40" s="54"/>
      <c r="Y40" s="207"/>
      <c r="Z40" s="649"/>
      <c r="AA40" s="284"/>
    </row>
    <row r="41" spans="1:31" s="1" customFormat="1" ht="16.5" customHeight="1" thickBot="1" x14ac:dyDescent="0.3">
      <c r="A41" s="101">
        <f t="shared" si="7"/>
        <v>46607</v>
      </c>
      <c r="B41" s="269">
        <f t="shared" si="2"/>
        <v>7</v>
      </c>
      <c r="C41" s="286" t="str">
        <f t="shared" si="4"/>
        <v>So</v>
      </c>
      <c r="D41" s="503"/>
      <c r="E41" s="523"/>
      <c r="F41" s="111"/>
      <c r="G41" s="111"/>
      <c r="H41" s="111"/>
      <c r="I41" s="503"/>
      <c r="J41" s="113"/>
      <c r="K41" s="111"/>
      <c r="L41" s="347"/>
      <c r="M41" s="347"/>
      <c r="N41" s="347"/>
      <c r="O41" s="631"/>
      <c r="P41" s="54"/>
      <c r="Q41" s="54"/>
      <c r="R41" s="54"/>
      <c r="S41" s="54"/>
      <c r="T41" s="54"/>
      <c r="U41" s="54"/>
      <c r="V41" s="54"/>
      <c r="W41" s="54"/>
      <c r="X41" s="54"/>
      <c r="Y41" s="207"/>
      <c r="Z41" s="649"/>
      <c r="AB41" s="284"/>
    </row>
    <row r="42" spans="1:31" s="1" customFormat="1" ht="16.5" customHeight="1" thickBot="1" x14ac:dyDescent="0.3">
      <c r="A42" s="101">
        <v>46246</v>
      </c>
      <c r="B42" s="269">
        <f t="shared" si="2"/>
        <v>3</v>
      </c>
      <c r="C42" s="286" t="str">
        <f t="shared" si="4"/>
        <v>Mi</v>
      </c>
      <c r="D42" s="503"/>
      <c r="E42" s="523"/>
      <c r="F42" s="111"/>
      <c r="G42" s="111"/>
      <c r="H42" s="111"/>
      <c r="I42" s="503"/>
      <c r="J42" s="113"/>
      <c r="K42" s="111"/>
      <c r="L42" s="347"/>
      <c r="M42" s="347"/>
      <c r="N42" s="347"/>
      <c r="O42" s="631"/>
      <c r="P42" s="54"/>
      <c r="Q42" s="54"/>
      <c r="R42" s="54"/>
      <c r="S42" s="54"/>
      <c r="T42" s="54"/>
      <c r="U42" s="54"/>
      <c r="V42" s="54"/>
      <c r="W42" s="54"/>
      <c r="X42" s="54"/>
      <c r="Y42" s="207"/>
      <c r="Z42" s="649"/>
      <c r="AB42" s="284"/>
    </row>
    <row r="43" spans="1:31" s="1" customFormat="1" ht="16.5" customHeight="1" thickBot="1" x14ac:dyDescent="0.3">
      <c r="A43" s="101">
        <f>A40+7</f>
        <v>46613</v>
      </c>
      <c r="B43" s="269">
        <v>6</v>
      </c>
      <c r="C43" s="269" t="str">
        <f t="shared" si="4"/>
        <v>Sa</v>
      </c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632"/>
      <c r="O43" s="54"/>
      <c r="P43" s="517"/>
      <c r="Q43" s="54"/>
      <c r="R43" s="54"/>
      <c r="S43" s="54"/>
      <c r="T43" s="54"/>
      <c r="U43" s="54"/>
      <c r="V43" s="54"/>
      <c r="W43" s="54"/>
      <c r="X43" s="54"/>
      <c r="Y43" s="207"/>
      <c r="Z43" s="649"/>
      <c r="AB43" s="284"/>
    </row>
    <row r="44" spans="1:31" s="1" customFormat="1" ht="16.5" customHeight="1" thickBot="1" x14ac:dyDescent="0.3">
      <c r="A44" s="101">
        <f>A41+7</f>
        <v>46614</v>
      </c>
      <c r="B44" s="269">
        <f t="shared" si="2"/>
        <v>7</v>
      </c>
      <c r="C44" s="269" t="str">
        <f t="shared" si="4"/>
        <v>So</v>
      </c>
      <c r="D44" s="54"/>
      <c r="E44" s="54"/>
      <c r="F44" s="54"/>
      <c r="G44" s="54"/>
      <c r="H44" s="54"/>
      <c r="I44" s="54"/>
      <c r="J44" s="54"/>
      <c r="K44" s="54"/>
      <c r="L44" s="54"/>
      <c r="M44" s="632"/>
      <c r="N44" s="632"/>
      <c r="O44" s="54"/>
      <c r="P44" s="517"/>
      <c r="Q44" s="54"/>
      <c r="R44" s="54"/>
      <c r="S44" s="54"/>
      <c r="T44" s="54"/>
      <c r="U44" s="54"/>
      <c r="V44" s="54"/>
      <c r="W44" s="54"/>
      <c r="X44" s="54"/>
      <c r="Y44" s="207"/>
      <c r="Z44" s="649"/>
    </row>
    <row r="45" spans="1:31" s="1" customFormat="1" ht="16.5" customHeight="1" thickBot="1" x14ac:dyDescent="0.3">
      <c r="A45" s="594">
        <f>A43+7</f>
        <v>46620</v>
      </c>
      <c r="B45" s="639">
        <v>6</v>
      </c>
      <c r="C45" s="639" t="str">
        <f t="shared" si="4"/>
        <v>Sa</v>
      </c>
      <c r="D45" s="365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17"/>
      <c r="Q45" s="54"/>
      <c r="R45" s="54"/>
      <c r="S45" s="54"/>
      <c r="T45" s="54"/>
      <c r="U45" s="54"/>
      <c r="V45" s="54"/>
      <c r="W45" s="54"/>
      <c r="X45" s="54"/>
      <c r="Y45" s="207"/>
      <c r="Z45" s="649"/>
    </row>
    <row r="46" spans="1:31" s="1" customFormat="1" ht="16.5" customHeight="1" thickBot="1" x14ac:dyDescent="0.3">
      <c r="A46" s="594">
        <f>A44+7</f>
        <v>46621</v>
      </c>
      <c r="B46" s="639">
        <f t="shared" si="2"/>
        <v>7</v>
      </c>
      <c r="C46" s="639" t="str">
        <f t="shared" si="4"/>
        <v>So</v>
      </c>
      <c r="D46" s="365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17"/>
      <c r="Q46" s="54"/>
      <c r="R46" s="54"/>
      <c r="S46" s="54"/>
      <c r="T46" s="54"/>
      <c r="U46" s="54"/>
      <c r="V46" s="54"/>
      <c r="W46" s="54"/>
      <c r="X46" s="54"/>
      <c r="Y46" s="207"/>
      <c r="Z46" s="649"/>
    </row>
    <row r="47" spans="1:31" s="1" customFormat="1" ht="16.5" customHeight="1" thickBot="1" x14ac:dyDescent="0.3">
      <c r="A47" s="101">
        <f t="shared" si="6"/>
        <v>46627</v>
      </c>
      <c r="B47" s="269">
        <v>6</v>
      </c>
      <c r="C47" s="269" t="str">
        <f t="shared" si="4"/>
        <v>Sa</v>
      </c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416"/>
      <c r="Q47" s="416"/>
      <c r="R47" s="250"/>
      <c r="S47" s="250"/>
      <c r="T47" s="54"/>
      <c r="U47" s="54"/>
      <c r="V47" s="54"/>
      <c r="W47" s="54"/>
      <c r="X47" s="54"/>
      <c r="Y47" s="402"/>
      <c r="Z47" s="649"/>
    </row>
    <row r="48" spans="1:31" s="1" customFormat="1" ht="16.5" customHeight="1" thickBot="1" x14ac:dyDescent="0.3">
      <c r="A48" s="101">
        <f t="shared" si="6"/>
        <v>46628</v>
      </c>
      <c r="B48" s="269">
        <f t="shared" si="2"/>
        <v>7</v>
      </c>
      <c r="C48" s="269" t="str">
        <f t="shared" si="4"/>
        <v>So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416"/>
      <c r="Q48" s="416"/>
      <c r="R48" s="54"/>
      <c r="S48" s="54"/>
      <c r="T48" s="54"/>
      <c r="U48" s="54"/>
      <c r="V48" s="54"/>
      <c r="W48" s="54"/>
      <c r="X48" s="54"/>
      <c r="Y48" s="402"/>
      <c r="Z48" s="649"/>
      <c r="AA48" s="290"/>
    </row>
    <row r="49" spans="1:27" s="1" customFormat="1" ht="16.5" customHeight="1" thickBot="1" x14ac:dyDescent="0.3">
      <c r="A49" s="101">
        <f t="shared" si="6"/>
        <v>46634</v>
      </c>
      <c r="B49" s="269">
        <v>6</v>
      </c>
      <c r="C49" s="269" t="str">
        <f t="shared" si="4"/>
        <v>Sa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416"/>
      <c r="Q49" s="416"/>
      <c r="R49" s="416"/>
      <c r="S49" s="416"/>
      <c r="T49" s="54"/>
      <c r="U49" s="54"/>
      <c r="V49" s="54"/>
      <c r="W49" s="54"/>
      <c r="X49" s="54"/>
      <c r="Y49" s="402"/>
      <c r="Z49" s="649"/>
      <c r="AA49" s="290"/>
    </row>
    <row r="50" spans="1:27" s="1" customFormat="1" ht="16.5" customHeight="1" thickBot="1" x14ac:dyDescent="0.3">
      <c r="A50" s="101">
        <f>A48+7</f>
        <v>46635</v>
      </c>
      <c r="B50" s="269">
        <f t="shared" si="2"/>
        <v>7</v>
      </c>
      <c r="C50" s="269" t="str">
        <f t="shared" si="4"/>
        <v>So</v>
      </c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416"/>
      <c r="Q50" s="416"/>
      <c r="R50" s="54"/>
      <c r="S50" s="54"/>
      <c r="T50" s="54"/>
      <c r="U50" s="54"/>
      <c r="V50" s="54"/>
      <c r="W50" s="54"/>
      <c r="X50" s="54"/>
      <c r="Y50" s="402"/>
      <c r="Z50" s="649"/>
      <c r="AA50" s="290"/>
    </row>
    <row r="51" spans="1:27" s="1" customFormat="1" ht="18" customHeight="1" thickBot="1" x14ac:dyDescent="0.3">
      <c r="A51" s="101">
        <f>A49+7</f>
        <v>46641</v>
      </c>
      <c r="B51" s="269">
        <v>6</v>
      </c>
      <c r="C51" s="269" t="str">
        <f t="shared" si="4"/>
        <v>Sa</v>
      </c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416"/>
      <c r="Q51" s="416"/>
      <c r="R51" s="54"/>
      <c r="S51" s="54"/>
      <c r="T51" s="54"/>
      <c r="U51" s="54"/>
      <c r="V51" s="54"/>
      <c r="W51" s="54"/>
      <c r="X51" s="54"/>
      <c r="Y51" s="402"/>
      <c r="Z51" s="641"/>
      <c r="AA51" s="642"/>
    </row>
    <row r="52" spans="1:27" s="1" customFormat="1" ht="16.5" customHeight="1" thickBot="1" x14ac:dyDescent="0.3">
      <c r="A52" s="101">
        <f t="shared" si="6"/>
        <v>46642</v>
      </c>
      <c r="B52" s="269">
        <f t="shared" si="2"/>
        <v>7</v>
      </c>
      <c r="C52" s="269" t="str">
        <f t="shared" si="4"/>
        <v>So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416"/>
      <c r="Q52" s="416"/>
      <c r="R52" s="54"/>
      <c r="S52" s="54"/>
      <c r="T52" s="54"/>
      <c r="U52" s="54"/>
      <c r="V52" s="54"/>
      <c r="W52" s="54"/>
      <c r="X52" s="54"/>
      <c r="Y52" s="402"/>
      <c r="Z52" s="643"/>
      <c r="AA52" s="644"/>
    </row>
    <row r="53" spans="1:27" s="1" customFormat="1" ht="16.5" customHeight="1" thickBot="1" x14ac:dyDescent="0.3">
      <c r="A53" s="101">
        <f t="shared" si="6"/>
        <v>46648</v>
      </c>
      <c r="B53" s="143">
        <v>6</v>
      </c>
      <c r="C53" s="143" t="str">
        <f t="shared" si="4"/>
        <v>Sa</v>
      </c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416"/>
      <c r="Q53" s="416"/>
      <c r="R53" s="54"/>
      <c r="S53" s="54"/>
      <c r="T53" s="54"/>
      <c r="U53" s="54"/>
      <c r="V53" s="54"/>
      <c r="W53" s="54"/>
      <c r="X53" s="54"/>
      <c r="Y53" s="402"/>
      <c r="Z53" s="645"/>
      <c r="AA53" s="646"/>
    </row>
    <row r="54" spans="1:27" s="1" customFormat="1" ht="16.5" customHeight="1" thickBot="1" x14ac:dyDescent="0.3">
      <c r="A54" s="101">
        <f t="shared" si="6"/>
        <v>46649</v>
      </c>
      <c r="B54" s="143">
        <f t="shared" si="2"/>
        <v>7</v>
      </c>
      <c r="C54" s="143" t="str">
        <f t="shared" si="4"/>
        <v>So</v>
      </c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416"/>
      <c r="Q54" s="416"/>
      <c r="R54" s="54"/>
      <c r="S54" s="54"/>
      <c r="T54" s="54"/>
      <c r="U54" s="54"/>
      <c r="V54" s="54"/>
      <c r="W54" s="54"/>
      <c r="X54" s="54"/>
      <c r="Y54" s="402"/>
      <c r="Z54" s="647"/>
      <c r="AA54" s="648"/>
    </row>
    <row r="55" spans="1:27" s="1" customFormat="1" ht="16.5" customHeight="1" thickBot="1" x14ac:dyDescent="0.3">
      <c r="A55" s="101">
        <f t="shared" si="6"/>
        <v>46655</v>
      </c>
      <c r="B55" s="143">
        <v>6</v>
      </c>
      <c r="C55" s="158" t="str">
        <f t="shared" si="4"/>
        <v>Sa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416"/>
      <c r="Q55" s="416"/>
      <c r="R55" s="54"/>
      <c r="S55" s="54"/>
      <c r="T55" s="54"/>
      <c r="U55" s="54"/>
      <c r="V55" s="54"/>
      <c r="W55" s="54"/>
      <c r="X55" s="54"/>
      <c r="Y55" s="402"/>
    </row>
    <row r="56" spans="1:27" s="1" customFormat="1" ht="16.5" customHeight="1" thickBot="1" x14ac:dyDescent="0.3">
      <c r="A56" s="101">
        <f t="shared" si="6"/>
        <v>46656</v>
      </c>
      <c r="B56" s="143">
        <f t="shared" si="2"/>
        <v>7</v>
      </c>
      <c r="C56" s="158" t="str">
        <f t="shared" si="4"/>
        <v>So</v>
      </c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416"/>
      <c r="Q56" s="416"/>
      <c r="R56" s="54"/>
      <c r="S56" s="54"/>
      <c r="T56" s="54"/>
      <c r="U56" s="54"/>
      <c r="V56" s="54"/>
      <c r="W56" s="54"/>
      <c r="X56" s="54"/>
      <c r="Y56" s="402"/>
    </row>
    <row r="57" spans="1:27" s="1" customFormat="1" ht="16.5" customHeight="1" thickBot="1" x14ac:dyDescent="0.3">
      <c r="A57" s="101">
        <f>A55+7</f>
        <v>46662</v>
      </c>
      <c r="B57" s="143">
        <v>6</v>
      </c>
      <c r="C57" s="158" t="str">
        <f t="shared" si="4"/>
        <v>Sa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416"/>
      <c r="Q57" s="416"/>
      <c r="R57" s="54"/>
      <c r="S57" s="54"/>
      <c r="T57" s="54"/>
      <c r="U57" s="54"/>
      <c r="V57" s="54"/>
      <c r="W57" s="54"/>
      <c r="X57" s="54"/>
      <c r="Y57" s="402"/>
    </row>
    <row r="58" spans="1:27" s="1" customFormat="1" ht="16.5" customHeight="1" thickBot="1" x14ac:dyDescent="0.3">
      <c r="A58" s="101">
        <f>A56+7</f>
        <v>46663</v>
      </c>
      <c r="B58" s="143">
        <f t="shared" ref="B58" si="8">WEEKDAY(WEEKDAY(A58,2))</f>
        <v>7</v>
      </c>
      <c r="C58" s="158" t="str">
        <f t="shared" si="4"/>
        <v>So</v>
      </c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365"/>
      <c r="Q58" s="365"/>
      <c r="R58" s="365"/>
      <c r="S58" s="365"/>
      <c r="T58" s="365"/>
      <c r="U58" s="365"/>
      <c r="V58" s="54"/>
      <c r="W58" s="54"/>
      <c r="X58" s="54"/>
      <c r="Y58" s="418"/>
    </row>
    <row r="59" spans="1:27" s="1" customFormat="1" ht="16.5" customHeight="1" thickBot="1" x14ac:dyDescent="0.3">
      <c r="A59" s="101">
        <f>A57+7</f>
        <v>46669</v>
      </c>
      <c r="B59" s="143">
        <v>6</v>
      </c>
      <c r="C59" s="143" t="str">
        <f t="shared" si="4"/>
        <v>Sa</v>
      </c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17"/>
      <c r="Q59" s="54"/>
      <c r="R59" s="54"/>
      <c r="S59" s="54"/>
      <c r="T59" s="54"/>
      <c r="U59" s="54"/>
      <c r="V59" s="54"/>
      <c r="W59" s="54"/>
      <c r="X59" s="54"/>
      <c r="Y59" s="207"/>
    </row>
    <row r="60" spans="1:27" s="1" customFormat="1" ht="16.5" customHeight="1" thickBot="1" x14ac:dyDescent="0.3">
      <c r="A60" s="101">
        <f>A58+7</f>
        <v>46670</v>
      </c>
      <c r="B60" s="143">
        <v>7</v>
      </c>
      <c r="C60" s="143" t="str">
        <f t="shared" si="4"/>
        <v>So</v>
      </c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17"/>
      <c r="Q60" s="54"/>
      <c r="R60" s="54"/>
      <c r="S60" s="54"/>
      <c r="T60" s="54"/>
      <c r="U60" s="54"/>
      <c r="V60" s="54"/>
      <c r="W60" s="54"/>
      <c r="X60" s="54"/>
      <c r="Y60" s="207"/>
    </row>
    <row r="61" spans="1:27" s="1" customFormat="1" ht="16.5" customHeight="1" thickBot="1" x14ac:dyDescent="0.3">
      <c r="A61" s="101">
        <f t="shared" si="6"/>
        <v>46676</v>
      </c>
      <c r="B61" s="143">
        <v>6</v>
      </c>
      <c r="C61" s="143" t="str">
        <f t="shared" si="4"/>
        <v>Sa</v>
      </c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17"/>
      <c r="Q61" s="54"/>
      <c r="R61" s="54"/>
      <c r="S61" s="54"/>
      <c r="T61" s="54"/>
      <c r="U61" s="54"/>
      <c r="V61" s="54"/>
      <c r="W61" s="54"/>
      <c r="X61" s="54"/>
      <c r="Y61" s="54"/>
    </row>
    <row r="62" spans="1:27" s="1" customFormat="1" ht="16.5" thickBot="1" x14ac:dyDescent="0.3">
      <c r="A62" s="100">
        <f t="shared" si="6"/>
        <v>46677</v>
      </c>
      <c r="B62" s="143">
        <v>7</v>
      </c>
      <c r="C62" s="143" t="str">
        <f t="shared" si="4"/>
        <v>So</v>
      </c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17"/>
      <c r="Q62" s="54"/>
      <c r="R62" s="54"/>
      <c r="S62" s="54"/>
      <c r="T62" s="54"/>
      <c r="U62" s="54"/>
      <c r="V62" s="54"/>
      <c r="W62" s="54"/>
      <c r="X62" s="54"/>
      <c r="Y62" s="54"/>
    </row>
    <row r="63" spans="1:27" s="1" customFormat="1" ht="16.5" thickBot="1" x14ac:dyDescent="0.3">
      <c r="A63" s="101">
        <f t="shared" si="6"/>
        <v>46683</v>
      </c>
      <c r="B63" s="143">
        <v>6</v>
      </c>
      <c r="C63" s="143" t="str">
        <f t="shared" si="4"/>
        <v>Sa</v>
      </c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17"/>
      <c r="Q63" s="54"/>
      <c r="R63" s="54"/>
      <c r="S63" s="54"/>
      <c r="T63" s="54"/>
      <c r="U63" s="54"/>
      <c r="V63" s="54"/>
      <c r="W63" s="54"/>
      <c r="X63" s="54"/>
      <c r="Y63" s="54"/>
    </row>
    <row r="64" spans="1:27" s="1" customFormat="1" ht="16.5" thickBot="1" x14ac:dyDescent="0.3">
      <c r="A64" s="100">
        <f t="shared" si="6"/>
        <v>46684</v>
      </c>
      <c r="B64" s="143">
        <v>7</v>
      </c>
      <c r="C64" s="143" t="str">
        <f t="shared" si="4"/>
        <v>So</v>
      </c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17"/>
      <c r="Q64" s="54"/>
      <c r="R64" s="54"/>
      <c r="S64" s="54"/>
      <c r="T64" s="54"/>
      <c r="U64" s="54"/>
      <c r="V64" s="54"/>
      <c r="W64" s="54"/>
      <c r="X64" s="54"/>
      <c r="Y64" s="54"/>
    </row>
    <row r="65" spans="1:25" s="1" customFormat="1" ht="12" x14ac:dyDescent="0.2">
      <c r="A65" s="20"/>
      <c r="B65" s="20"/>
      <c r="C65" s="20"/>
      <c r="D65" s="15"/>
      <c r="E65" s="15"/>
      <c r="F65" s="15"/>
      <c r="G65" s="15"/>
      <c r="H65" s="15"/>
      <c r="I65" s="15"/>
      <c r="J65" s="15"/>
      <c r="K65" s="15"/>
      <c r="L65" s="15"/>
      <c r="M65" s="14"/>
      <c r="N65" s="16"/>
      <c r="O65" s="16"/>
      <c r="P65" s="15"/>
      <c r="Q65" s="15"/>
      <c r="R65" s="15"/>
      <c r="S65" s="15"/>
      <c r="T65" s="16"/>
      <c r="U65" s="16"/>
      <c r="V65" s="15"/>
      <c r="W65" s="15"/>
      <c r="X65" s="15"/>
      <c r="Y65" s="18"/>
    </row>
    <row r="66" spans="1:25" s="1" customFormat="1" ht="12" x14ac:dyDescent="0.2">
      <c r="A66" s="20"/>
      <c r="B66" s="20"/>
      <c r="C66" s="20"/>
      <c r="D66" s="15"/>
      <c r="E66" s="15"/>
      <c r="F66" s="15"/>
      <c r="G66" s="15"/>
      <c r="H66" s="15"/>
      <c r="I66" s="15"/>
      <c r="J66" s="15"/>
      <c r="K66" s="15"/>
      <c r="L66" s="15"/>
      <c r="M66" s="14"/>
      <c r="N66" s="16"/>
      <c r="O66" s="16"/>
      <c r="P66" s="15"/>
      <c r="Q66" s="15"/>
      <c r="R66" s="15"/>
      <c r="S66" s="15"/>
      <c r="T66" s="16"/>
      <c r="U66" s="16"/>
      <c r="V66" s="15"/>
      <c r="W66" s="15"/>
      <c r="X66" s="15"/>
      <c r="Y66" s="18"/>
    </row>
    <row r="67" spans="1:25" s="1" customFormat="1" ht="12" x14ac:dyDescent="0.2">
      <c r="A67" s="20"/>
      <c r="B67" s="20"/>
      <c r="C67" s="20"/>
      <c r="D67" s="15"/>
      <c r="E67" s="15"/>
      <c r="F67" s="15"/>
      <c r="G67" s="15"/>
      <c r="H67" s="15"/>
      <c r="I67" s="15"/>
      <c r="J67" s="15"/>
      <c r="K67" s="14"/>
      <c r="L67" s="16"/>
      <c r="M67" s="14"/>
      <c r="N67" s="16"/>
      <c r="O67" s="16"/>
      <c r="P67" s="16"/>
      <c r="Q67" s="16"/>
      <c r="R67" s="15"/>
      <c r="S67" s="15"/>
      <c r="T67" s="15"/>
      <c r="U67" s="15"/>
      <c r="V67" s="15"/>
      <c r="W67" s="15"/>
      <c r="X67" s="15"/>
      <c r="Y67" s="18"/>
    </row>
    <row r="68" spans="1:25" s="1" customFormat="1" ht="12" x14ac:dyDescent="0.2">
      <c r="A68" s="20"/>
      <c r="B68" s="20"/>
      <c r="C68" s="20"/>
      <c r="D68" s="15"/>
      <c r="E68" s="15"/>
      <c r="F68" s="15"/>
      <c r="G68" s="15"/>
      <c r="H68" s="15"/>
      <c r="I68" s="15"/>
      <c r="J68" s="15"/>
      <c r="K68" s="14"/>
      <c r="L68" s="16"/>
      <c r="M68" s="14"/>
      <c r="N68" s="16"/>
      <c r="O68" s="16"/>
      <c r="P68" s="16"/>
      <c r="Q68" s="16"/>
      <c r="R68" s="15"/>
      <c r="S68" s="15"/>
      <c r="T68" s="15"/>
      <c r="U68" s="15"/>
      <c r="V68" s="15"/>
      <c r="W68" s="15"/>
      <c r="X68" s="15"/>
      <c r="Y68" s="18"/>
    </row>
    <row r="69" spans="1:25" s="1" customFormat="1" ht="12" x14ac:dyDescent="0.2">
      <c r="A69" s="20"/>
      <c r="B69" s="20"/>
      <c r="C69" s="20"/>
      <c r="D69" s="15"/>
      <c r="E69" s="15"/>
      <c r="F69" s="15"/>
      <c r="G69" s="15"/>
      <c r="H69" s="15"/>
      <c r="I69" s="15"/>
      <c r="J69" s="15"/>
      <c r="K69" s="14"/>
      <c r="L69" s="16"/>
      <c r="M69" s="14"/>
      <c r="N69" s="16"/>
      <c r="O69" s="16"/>
      <c r="P69" s="16"/>
      <c r="Q69" s="16"/>
      <c r="R69" s="15"/>
      <c r="S69" s="15"/>
      <c r="T69" s="15"/>
      <c r="U69" s="15"/>
      <c r="V69" s="15"/>
      <c r="W69" s="15"/>
      <c r="X69" s="15"/>
      <c r="Y69" s="18"/>
    </row>
    <row r="70" spans="1:25" s="1" customFormat="1" ht="12" x14ac:dyDescent="0.2">
      <c r="A70" s="20"/>
      <c r="B70" s="20"/>
      <c r="C70" s="20"/>
      <c r="D70" s="15"/>
      <c r="E70" s="15"/>
      <c r="F70" s="15"/>
      <c r="G70" s="15"/>
      <c r="H70" s="16"/>
      <c r="I70" s="15"/>
      <c r="J70" s="15"/>
      <c r="K70" s="15"/>
      <c r="L70" s="15"/>
      <c r="M70" s="15"/>
      <c r="N70" s="16"/>
      <c r="O70" s="16"/>
      <c r="P70" s="15"/>
      <c r="Q70" s="15"/>
      <c r="R70" s="16"/>
      <c r="S70" s="16"/>
      <c r="T70" s="15"/>
      <c r="U70" s="15"/>
      <c r="V70" s="15"/>
      <c r="W70" s="15"/>
      <c r="X70" s="15"/>
      <c r="Y70" s="18"/>
    </row>
    <row r="71" spans="1:25" s="1" customFormat="1" ht="12" x14ac:dyDescent="0.2">
      <c r="A71" s="20"/>
      <c r="B71" s="20"/>
      <c r="C71" s="20"/>
      <c r="D71" s="15"/>
      <c r="E71" s="15"/>
      <c r="F71" s="15"/>
      <c r="G71" s="15"/>
      <c r="H71" s="16"/>
      <c r="I71" s="15"/>
      <c r="J71" s="15"/>
      <c r="K71" s="15"/>
      <c r="L71" s="15"/>
      <c r="M71" s="15"/>
      <c r="N71" s="16"/>
      <c r="O71" s="16"/>
      <c r="P71" s="15"/>
      <c r="Q71" s="15"/>
      <c r="R71" s="16"/>
      <c r="S71" s="16"/>
      <c r="T71" s="15"/>
      <c r="U71" s="15"/>
      <c r="V71" s="15"/>
      <c r="W71" s="15"/>
      <c r="X71" s="15"/>
      <c r="Y71" s="18"/>
    </row>
    <row r="72" spans="1:25" s="1" customFormat="1" ht="12" x14ac:dyDescent="0.2">
      <c r="A72" s="20"/>
      <c r="B72" s="20"/>
      <c r="C72" s="20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8"/>
    </row>
    <row r="73" spans="1:25" s="1" customFormat="1" ht="11.25" x14ac:dyDescent="0.2">
      <c r="O73" s="248"/>
    </row>
    <row r="74" spans="1:25" s="1" customFormat="1" ht="11.25" x14ac:dyDescent="0.2">
      <c r="O74" s="248"/>
    </row>
    <row r="75" spans="1:25" s="1" customFormat="1" ht="11.25" x14ac:dyDescent="0.2">
      <c r="O75" s="248"/>
    </row>
    <row r="76" spans="1:25" s="1" customFormat="1" ht="11.25" x14ac:dyDescent="0.2">
      <c r="O76" s="248"/>
    </row>
    <row r="77" spans="1:25" s="1" customFormat="1" ht="11.25" x14ac:dyDescent="0.2">
      <c r="O77" s="248"/>
    </row>
    <row r="78" spans="1:25" s="1" customFormat="1" ht="11.25" x14ac:dyDescent="0.2">
      <c r="O78" s="248"/>
    </row>
    <row r="79" spans="1:25" s="1" customFormat="1" ht="11.25" x14ac:dyDescent="0.2">
      <c r="O79" s="248"/>
    </row>
  </sheetData>
  <mergeCells count="4">
    <mergeCell ref="O4:O5"/>
    <mergeCell ref="P4:Q4"/>
    <mergeCell ref="R4:S4"/>
    <mergeCell ref="T4:U4"/>
  </mergeCells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X75"/>
  <sheetViews>
    <sheetView workbookViewId="0">
      <pane xSplit="3" ySplit="5" topLeftCell="D33" activePane="bottomRight" state="frozen"/>
      <selection activeCell="P30" sqref="P30:W37"/>
      <selection pane="topRight" activeCell="P30" sqref="P30:W37"/>
      <selection pane="bottomLeft" activeCell="P30" sqref="P30:W37"/>
      <selection pane="bottomRight" activeCell="D45" sqref="D45:D46"/>
    </sheetView>
  </sheetViews>
  <sheetFormatPr baseColWidth="10" defaultRowHeight="12.75" x14ac:dyDescent="0.2"/>
  <cols>
    <col min="1" max="1" width="9.42578125" customWidth="1"/>
    <col min="2" max="2" width="3.42578125" hidden="1" customWidth="1"/>
    <col min="3" max="3" width="3" customWidth="1"/>
    <col min="4" max="14" width="4.42578125" customWidth="1"/>
    <col min="15" max="15" width="4.42578125" style="201" customWidth="1"/>
    <col min="16" max="23" width="4.42578125" customWidth="1"/>
    <col min="24" max="24" width="20.42578125" customWidth="1"/>
    <col min="25" max="25" width="2.42578125" customWidth="1"/>
  </cols>
  <sheetData>
    <row r="1" spans="1:24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O1" s="246"/>
      <c r="Q1" s="26"/>
      <c r="S1" s="26"/>
      <c r="T1" s="26"/>
      <c r="U1" s="26" t="s">
        <v>496</v>
      </c>
      <c r="W1" s="26"/>
      <c r="X1" s="26"/>
    </row>
    <row r="2" spans="1:24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46"/>
      <c r="P2" s="1" t="s">
        <v>562</v>
      </c>
      <c r="Q2" s="26"/>
      <c r="S2" s="26"/>
      <c r="T2" s="26"/>
      <c r="U2" s="26"/>
      <c r="V2" s="1" t="s">
        <v>493</v>
      </c>
      <c r="W2" s="26"/>
      <c r="X2" s="26"/>
    </row>
    <row r="3" spans="1:24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247"/>
      <c r="P3" s="38" t="s">
        <v>26</v>
      </c>
      <c r="Q3" s="4"/>
      <c r="R3" s="4"/>
      <c r="S3" s="39"/>
      <c r="T3" s="4"/>
      <c r="U3" s="4"/>
      <c r="V3" s="4"/>
      <c r="W3" s="5"/>
      <c r="X3" s="21" t="s">
        <v>1</v>
      </c>
    </row>
    <row r="4" spans="1:24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10" t="s">
        <v>6</v>
      </c>
      <c r="L4" s="10" t="s">
        <v>7</v>
      </c>
      <c r="M4" s="10" t="s">
        <v>6</v>
      </c>
      <c r="N4" s="10" t="s">
        <v>7</v>
      </c>
      <c r="O4" s="662" t="s">
        <v>162</v>
      </c>
      <c r="P4" s="664" t="s">
        <v>452</v>
      </c>
      <c r="Q4" s="665"/>
      <c r="R4" s="664" t="s">
        <v>453</v>
      </c>
      <c r="S4" s="665"/>
      <c r="T4" s="664" t="s">
        <v>454</v>
      </c>
      <c r="U4" s="665"/>
      <c r="V4" s="65" t="s">
        <v>455</v>
      </c>
      <c r="W4" s="227" t="s">
        <v>456</v>
      </c>
      <c r="X4" s="2" t="s">
        <v>12</v>
      </c>
    </row>
    <row r="5" spans="1:24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663"/>
      <c r="P5" s="106" t="s">
        <v>14</v>
      </c>
      <c r="Q5" s="106" t="s">
        <v>15</v>
      </c>
      <c r="R5" s="106" t="s">
        <v>14</v>
      </c>
      <c r="S5" s="106" t="s">
        <v>15</v>
      </c>
      <c r="T5" s="106" t="s">
        <v>14</v>
      </c>
      <c r="U5" s="106" t="s">
        <v>15</v>
      </c>
      <c r="V5" s="106" t="s">
        <v>16</v>
      </c>
      <c r="W5" s="106" t="s">
        <v>17</v>
      </c>
      <c r="X5" s="2" t="s">
        <v>18</v>
      </c>
    </row>
    <row r="6" spans="1:24" s="1" customFormat="1" ht="16.5" customHeight="1" thickBot="1" x14ac:dyDescent="0.3">
      <c r="A6" s="100">
        <v>41748</v>
      </c>
      <c r="B6" s="143">
        <f>WEEKDAY(WEEKDAY(A6,2))</f>
        <v>6</v>
      </c>
      <c r="C6" s="143" t="str">
        <f>IF(B6=1,"Mo",IF(B6=2,"Di",IF(B6=3,"Mi",IF(B6=4,"Do",IF(B6=5,"Fr",IF(B6=6,"Sa",IF(B6=7,"So","")))))))</f>
        <v>Sa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148"/>
      <c r="Q6" s="148"/>
      <c r="R6" s="148"/>
      <c r="S6" s="148"/>
      <c r="T6" s="148"/>
      <c r="U6" s="148"/>
      <c r="V6" s="148"/>
      <c r="W6" s="148"/>
      <c r="X6" s="222" t="s">
        <v>503</v>
      </c>
    </row>
    <row r="7" spans="1:24" s="1" customFormat="1" ht="16.5" customHeight="1" thickBot="1" x14ac:dyDescent="0.3">
      <c r="A7" s="100">
        <v>41749</v>
      </c>
      <c r="B7" s="143">
        <f t="shared" ref="B7:B58" si="0">WEEKDAY(WEEKDAY(A7,2))</f>
        <v>7</v>
      </c>
      <c r="C7" s="143" t="str">
        <f>IF(B7=1,"Mo",IF(B7=2,"Di",IF(B7=3,"Mi",IF(B7=4,"Do",IF(B7=5,"Fr",IF(B7=6,"Sa",IF(B7=7,"So","")))))))</f>
        <v>So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148"/>
      <c r="Q7" s="148"/>
      <c r="R7" s="148"/>
      <c r="S7" s="148"/>
      <c r="T7" s="148"/>
      <c r="U7" s="148"/>
      <c r="V7" s="148"/>
      <c r="W7" s="148"/>
      <c r="X7" s="222" t="s">
        <v>510</v>
      </c>
    </row>
    <row r="8" spans="1:24" s="1" customFormat="1" ht="16.5" customHeight="1" thickBot="1" x14ac:dyDescent="0.3">
      <c r="A8" s="100">
        <f>A6+7</f>
        <v>41755</v>
      </c>
      <c r="B8" s="143">
        <f t="shared" si="0"/>
        <v>6</v>
      </c>
      <c r="C8" s="143" t="str">
        <f>IF(B8=1,"Mo",IF(B8=2,"Di",IF(B8=3,"Mi",IF(B8=4,"Do",IF(B8=5,"Fr",IF(B8=6,"Sa",IF(B8=7,"So","")))))))</f>
        <v>Sa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148"/>
      <c r="Q8" s="148"/>
      <c r="R8" s="148"/>
      <c r="S8" s="148"/>
      <c r="T8" s="148"/>
      <c r="U8" s="148"/>
      <c r="V8" s="148"/>
      <c r="W8" s="148"/>
      <c r="X8" s="222"/>
    </row>
    <row r="9" spans="1:24" s="1" customFormat="1" ht="16.5" customHeight="1" thickBot="1" x14ac:dyDescent="0.3">
      <c r="A9" s="100">
        <f>A7+7</f>
        <v>41756</v>
      </c>
      <c r="B9" s="143">
        <f t="shared" si="0"/>
        <v>7</v>
      </c>
      <c r="C9" s="143" t="str">
        <f>IF(B9=1,"Mo",IF(B9=2,"Di",IF(B9=3,"Mi",IF(B9=4,"Do",IF(B9=5,"Fr",IF(B9=6,"Sa",IF(B9=7,"So","")))))))</f>
        <v>So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148"/>
      <c r="Q9" s="148"/>
      <c r="R9" s="148"/>
      <c r="S9" s="148"/>
      <c r="T9" s="148"/>
      <c r="U9" s="148"/>
      <c r="V9" s="148"/>
      <c r="W9" s="148"/>
      <c r="X9" s="222"/>
    </row>
    <row r="10" spans="1:24" s="1" customFormat="1" ht="16.5" customHeight="1" thickBot="1" x14ac:dyDescent="0.3">
      <c r="A10" s="245">
        <v>41760</v>
      </c>
      <c r="B10" s="143">
        <f t="shared" si="0"/>
        <v>4</v>
      </c>
      <c r="C10" s="143" t="str">
        <f>IF(B10=1,"Mo",IF(B10=2,"Di",IF(B10=3,"Mi",IF(B10=4,"Do",IF(B10=5,"Fr",IF(B10=6,"Sa",IF(B10=7,"So","")))))))</f>
        <v>Do</v>
      </c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207"/>
      <c r="Q10" s="54"/>
      <c r="R10" s="54"/>
      <c r="S10" s="54"/>
      <c r="T10" s="54"/>
      <c r="U10" s="54"/>
      <c r="V10" s="54"/>
      <c r="W10" s="54"/>
      <c r="X10" s="207"/>
    </row>
    <row r="11" spans="1:24" s="1" customFormat="1" ht="16.5" customHeight="1" thickBot="1" x14ac:dyDescent="0.3">
      <c r="A11" s="100">
        <f>A8+7</f>
        <v>41762</v>
      </c>
      <c r="B11" s="143">
        <f t="shared" si="0"/>
        <v>6</v>
      </c>
      <c r="C11" s="143" t="str">
        <f t="shared" ref="C11:C58" si="1">IF(B11=1,"Mo",IF(B11=2,"Di",IF(B11=3,"Mi",IF(B11=4,"Do",IF(B11=5,"Fr",IF(B11=6,"Sa",IF(B11=7,"So","")))))))</f>
        <v>Sa</v>
      </c>
      <c r="D11" s="54" t="s">
        <v>19</v>
      </c>
      <c r="E11" s="54" t="s">
        <v>19</v>
      </c>
      <c r="F11" s="54"/>
      <c r="G11" s="54"/>
      <c r="H11" s="54"/>
      <c r="I11" s="54"/>
      <c r="J11" s="54"/>
      <c r="K11" s="54"/>
      <c r="L11" s="54"/>
      <c r="M11" s="54"/>
      <c r="N11" s="54"/>
      <c r="O11" s="54" t="s">
        <v>19</v>
      </c>
      <c r="P11" s="54" t="s">
        <v>19</v>
      </c>
      <c r="Q11" s="54" t="s">
        <v>19</v>
      </c>
      <c r="R11" s="54"/>
      <c r="S11" s="54"/>
      <c r="T11" s="54"/>
      <c r="U11" s="54"/>
      <c r="V11" s="54"/>
      <c r="W11" s="54"/>
      <c r="X11" s="207"/>
    </row>
    <row r="12" spans="1:24" s="1" customFormat="1" ht="16.5" customHeight="1" thickBot="1" x14ac:dyDescent="0.3">
      <c r="A12" s="100">
        <f>A9+7</f>
        <v>41763</v>
      </c>
      <c r="B12" s="143">
        <f t="shared" si="0"/>
        <v>7</v>
      </c>
      <c r="C12" s="143" t="str">
        <f t="shared" si="1"/>
        <v>So</v>
      </c>
      <c r="D12" s="54" t="s">
        <v>19</v>
      </c>
      <c r="E12" s="54"/>
      <c r="F12" s="54" t="s">
        <v>19</v>
      </c>
      <c r="G12" s="54" t="s">
        <v>19</v>
      </c>
      <c r="H12" s="54" t="s">
        <v>19</v>
      </c>
      <c r="I12" s="54" t="s">
        <v>19</v>
      </c>
      <c r="J12" s="54" t="s">
        <v>19</v>
      </c>
      <c r="K12" s="54" t="s">
        <v>19</v>
      </c>
      <c r="L12" s="54" t="s">
        <v>19</v>
      </c>
      <c r="M12" s="54" t="s">
        <v>19</v>
      </c>
      <c r="N12" s="54" t="s">
        <v>19</v>
      </c>
      <c r="O12" s="54"/>
      <c r="P12" s="54"/>
      <c r="Q12" s="54"/>
      <c r="R12" s="54"/>
      <c r="S12" s="54"/>
      <c r="T12" s="54" t="s">
        <v>19</v>
      </c>
      <c r="U12" s="54" t="s">
        <v>19</v>
      </c>
      <c r="V12" s="54"/>
      <c r="W12" s="54"/>
      <c r="X12" s="207"/>
    </row>
    <row r="13" spans="1:24" s="1" customFormat="1" ht="16.5" customHeight="1" thickBot="1" x14ac:dyDescent="0.3">
      <c r="A13" s="100">
        <f t="shared" ref="A13:A18" si="2">A11+7</f>
        <v>41769</v>
      </c>
      <c r="B13" s="143">
        <f t="shared" si="0"/>
        <v>6</v>
      </c>
      <c r="C13" s="143" t="str">
        <f t="shared" si="1"/>
        <v>Sa</v>
      </c>
      <c r="D13" s="54" t="s">
        <v>19</v>
      </c>
      <c r="E13" s="54" t="s">
        <v>19</v>
      </c>
      <c r="F13" s="54"/>
      <c r="G13" s="54"/>
      <c r="H13" s="54"/>
      <c r="I13" s="54"/>
      <c r="J13" s="54"/>
      <c r="K13" s="54"/>
      <c r="L13" s="54"/>
      <c r="M13" s="54"/>
      <c r="N13" s="54"/>
      <c r="O13" s="54" t="s">
        <v>19</v>
      </c>
      <c r="P13" s="54"/>
      <c r="Q13" s="54"/>
      <c r="R13" s="54" t="s">
        <v>19</v>
      </c>
      <c r="S13" s="54" t="s">
        <v>19</v>
      </c>
      <c r="T13" s="54"/>
      <c r="U13" s="54"/>
      <c r="V13" s="54" t="s">
        <v>19</v>
      </c>
      <c r="W13" s="54"/>
      <c r="X13" s="207"/>
    </row>
    <row r="14" spans="1:24" s="1" customFormat="1" ht="16.5" customHeight="1" thickBot="1" x14ac:dyDescent="0.3">
      <c r="A14" s="100">
        <f t="shared" si="2"/>
        <v>41770</v>
      </c>
      <c r="B14" s="143">
        <f t="shared" si="0"/>
        <v>7</v>
      </c>
      <c r="C14" s="143" t="str">
        <f t="shared" si="1"/>
        <v>So</v>
      </c>
      <c r="D14" s="54" t="s">
        <v>19</v>
      </c>
      <c r="E14" s="54"/>
      <c r="F14" s="54" t="s">
        <v>19</v>
      </c>
      <c r="G14" s="54" t="s">
        <v>19</v>
      </c>
      <c r="H14" s="54" t="s">
        <v>19</v>
      </c>
      <c r="I14" s="54" t="s">
        <v>19</v>
      </c>
      <c r="J14" s="54" t="s">
        <v>19</v>
      </c>
      <c r="K14" s="54" t="s">
        <v>19</v>
      </c>
      <c r="L14" s="54" t="s">
        <v>19</v>
      </c>
      <c r="M14" s="54" t="s">
        <v>19</v>
      </c>
      <c r="N14" s="54" t="s">
        <v>19</v>
      </c>
      <c r="O14" s="54"/>
      <c r="P14" s="54"/>
      <c r="Q14" s="54"/>
      <c r="R14" s="54"/>
      <c r="S14" s="54"/>
      <c r="T14" s="54" t="s">
        <v>19</v>
      </c>
      <c r="U14" s="54" t="s">
        <v>19</v>
      </c>
      <c r="V14" s="54"/>
      <c r="W14" s="54" t="s">
        <v>19</v>
      </c>
      <c r="X14" s="207"/>
    </row>
    <row r="15" spans="1:24" s="1" customFormat="1" ht="16.5" customHeight="1" thickBot="1" x14ac:dyDescent="0.3">
      <c r="A15" s="100">
        <f t="shared" si="2"/>
        <v>41776</v>
      </c>
      <c r="B15" s="143">
        <f t="shared" si="0"/>
        <v>6</v>
      </c>
      <c r="C15" s="143" t="str">
        <f t="shared" si="1"/>
        <v>Sa</v>
      </c>
      <c r="D15" s="54" t="s">
        <v>19</v>
      </c>
      <c r="E15" s="54" t="s">
        <v>19</v>
      </c>
      <c r="F15" s="54"/>
      <c r="G15" s="54"/>
      <c r="H15" s="54"/>
      <c r="I15" s="54"/>
      <c r="J15" s="54"/>
      <c r="K15" s="54"/>
      <c r="L15" s="54"/>
      <c r="M15" s="54"/>
      <c r="N15" s="54"/>
      <c r="O15" s="54" t="s">
        <v>19</v>
      </c>
      <c r="P15" s="54" t="s">
        <v>19</v>
      </c>
      <c r="Q15" s="54" t="s">
        <v>19</v>
      </c>
      <c r="R15" s="54"/>
      <c r="S15" s="54"/>
      <c r="T15" s="54"/>
      <c r="U15" s="54"/>
      <c r="V15" s="54"/>
      <c r="W15" s="54"/>
      <c r="X15" s="207"/>
    </row>
    <row r="16" spans="1:24" s="1" customFormat="1" ht="16.5" customHeight="1" thickBot="1" x14ac:dyDescent="0.3">
      <c r="A16" s="100">
        <f t="shared" si="2"/>
        <v>41777</v>
      </c>
      <c r="B16" s="143">
        <f t="shared" si="0"/>
        <v>7</v>
      </c>
      <c r="C16" s="143" t="str">
        <f t="shared" si="1"/>
        <v>So</v>
      </c>
      <c r="D16" s="54"/>
      <c r="E16" s="54"/>
      <c r="F16" s="54" t="s">
        <v>19</v>
      </c>
      <c r="G16" s="54" t="s">
        <v>19</v>
      </c>
      <c r="H16" s="54" t="s">
        <v>19</v>
      </c>
      <c r="I16" s="54" t="s">
        <v>19</v>
      </c>
      <c r="J16" s="54" t="s">
        <v>19</v>
      </c>
      <c r="K16" s="54" t="s">
        <v>19</v>
      </c>
      <c r="L16" s="54" t="s">
        <v>19</v>
      </c>
      <c r="M16" s="54" t="s">
        <v>19</v>
      </c>
      <c r="N16" s="54" t="s">
        <v>19</v>
      </c>
      <c r="O16" s="54"/>
      <c r="P16" s="54"/>
      <c r="Q16" s="54"/>
      <c r="R16" s="54"/>
      <c r="S16" s="54"/>
      <c r="T16" s="54" t="s">
        <v>19</v>
      </c>
      <c r="U16" s="54" t="s">
        <v>19</v>
      </c>
      <c r="V16" s="54"/>
      <c r="W16" s="54"/>
      <c r="X16" s="207"/>
    </row>
    <row r="17" spans="1:24" s="1" customFormat="1" ht="16.5" customHeight="1" thickBot="1" x14ac:dyDescent="0.3">
      <c r="A17" s="100">
        <f t="shared" si="2"/>
        <v>41783</v>
      </c>
      <c r="B17" s="143">
        <f t="shared" si="0"/>
        <v>6</v>
      </c>
      <c r="C17" s="143" t="str">
        <f t="shared" si="1"/>
        <v>Sa</v>
      </c>
      <c r="D17" s="54" t="s">
        <v>19</v>
      </c>
      <c r="E17" s="54" t="s">
        <v>19</v>
      </c>
      <c r="F17" s="54"/>
      <c r="G17" s="54"/>
      <c r="H17" s="54"/>
      <c r="I17" s="54"/>
      <c r="J17" s="54"/>
      <c r="K17" s="54"/>
      <c r="L17" s="54"/>
      <c r="M17" s="54"/>
      <c r="N17" s="54"/>
      <c r="O17" s="54" t="s">
        <v>19</v>
      </c>
      <c r="P17" s="54"/>
      <c r="Q17" s="54"/>
      <c r="R17" s="54" t="s">
        <v>19</v>
      </c>
      <c r="S17" s="54" t="s">
        <v>19</v>
      </c>
      <c r="T17" s="54"/>
      <c r="U17" s="54"/>
      <c r="V17" s="54" t="s">
        <v>19</v>
      </c>
      <c r="W17" s="54"/>
      <c r="X17" s="207"/>
    </row>
    <row r="18" spans="1:24" s="1" customFormat="1" ht="16.5" customHeight="1" thickBot="1" x14ac:dyDescent="0.3">
      <c r="A18" s="100">
        <f t="shared" si="2"/>
        <v>41784</v>
      </c>
      <c r="B18" s="143">
        <f t="shared" si="0"/>
        <v>7</v>
      </c>
      <c r="C18" s="143" t="str">
        <f t="shared" si="1"/>
        <v>So</v>
      </c>
      <c r="D18" s="54" t="s">
        <v>19</v>
      </c>
      <c r="E18" s="54"/>
      <c r="F18" s="54" t="s">
        <v>19</v>
      </c>
      <c r="G18" s="54" t="s">
        <v>19</v>
      </c>
      <c r="H18" s="54" t="s">
        <v>19</v>
      </c>
      <c r="I18" s="54" t="s">
        <v>19</v>
      </c>
      <c r="J18" s="54" t="s">
        <v>19</v>
      </c>
      <c r="K18" s="54" t="s">
        <v>19</v>
      </c>
      <c r="L18" s="54" t="s">
        <v>19</v>
      </c>
      <c r="M18" s="54" t="s">
        <v>19</v>
      </c>
      <c r="N18" s="54" t="s">
        <v>19</v>
      </c>
      <c r="O18" s="54"/>
      <c r="P18" s="54"/>
      <c r="Q18" s="54"/>
      <c r="R18" s="54"/>
      <c r="S18" s="54"/>
      <c r="T18" s="54" t="s">
        <v>19</v>
      </c>
      <c r="U18" s="54" t="s">
        <v>19</v>
      </c>
      <c r="V18" s="54"/>
      <c r="W18" s="54" t="s">
        <v>19</v>
      </c>
      <c r="X18" s="207"/>
    </row>
    <row r="19" spans="1:24" s="1" customFormat="1" ht="16.5" customHeight="1" thickBot="1" x14ac:dyDescent="0.3">
      <c r="A19" s="245">
        <v>41788</v>
      </c>
      <c r="B19" s="143">
        <f>WEEKDAY(WEEKDAY(A19,2))</f>
        <v>4</v>
      </c>
      <c r="C19" s="143" t="str">
        <f>IF(B19=1,"Mo",IF(B19=2,"Di",IF(B19=3,"Mi",IF(B19=4,"Do",IF(B19=5,"Fr",IF(B19=6,"Sa",IF(B19=7,"So","")))))))</f>
        <v>Do</v>
      </c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207"/>
      <c r="Q19" s="54"/>
      <c r="R19" s="54"/>
      <c r="S19" s="54"/>
      <c r="T19" s="54"/>
      <c r="U19" s="54"/>
      <c r="V19" s="54"/>
      <c r="W19" s="54"/>
      <c r="X19" s="207" t="s">
        <v>533</v>
      </c>
    </row>
    <row r="20" spans="1:24" s="1" customFormat="1" ht="16.5" customHeight="1" thickBot="1" x14ac:dyDescent="0.3">
      <c r="A20" s="100">
        <f>A17+7</f>
        <v>41790</v>
      </c>
      <c r="B20" s="143">
        <f t="shared" si="0"/>
        <v>6</v>
      </c>
      <c r="C20" s="143" t="str">
        <f t="shared" si="1"/>
        <v>Sa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 t="s">
        <v>19</v>
      </c>
      <c r="P20" s="207"/>
      <c r="Q20" s="54"/>
      <c r="R20" s="54"/>
      <c r="S20" s="54"/>
      <c r="T20" s="54"/>
      <c r="U20" s="54"/>
      <c r="V20" s="54"/>
      <c r="W20" s="54"/>
      <c r="X20" s="207" t="s">
        <v>532</v>
      </c>
    </row>
    <row r="21" spans="1:24" s="1" customFormat="1" ht="16.5" customHeight="1" thickBot="1" x14ac:dyDescent="0.3">
      <c r="A21" s="100">
        <f>A18+7</f>
        <v>41791</v>
      </c>
      <c r="B21" s="143">
        <f t="shared" si="0"/>
        <v>7</v>
      </c>
      <c r="C21" s="143" t="str">
        <f t="shared" si="1"/>
        <v>So</v>
      </c>
      <c r="D21" s="54"/>
      <c r="E21" s="54"/>
      <c r="F21" s="250" t="s">
        <v>17</v>
      </c>
      <c r="G21" s="250" t="s">
        <v>17</v>
      </c>
      <c r="H21" s="250" t="s">
        <v>17</v>
      </c>
      <c r="I21" s="54"/>
      <c r="J21" s="54"/>
      <c r="K21" s="250" t="s">
        <v>17</v>
      </c>
      <c r="L21" s="250" t="s">
        <v>17</v>
      </c>
      <c r="M21" s="250" t="s">
        <v>17</v>
      </c>
      <c r="N21" s="250" t="s">
        <v>17</v>
      </c>
      <c r="O21" s="54"/>
      <c r="P21" s="207"/>
      <c r="Q21" s="54"/>
      <c r="R21" s="54"/>
      <c r="S21" s="54"/>
      <c r="T21" s="54"/>
      <c r="U21" s="54"/>
      <c r="V21" s="54"/>
      <c r="W21" s="54"/>
      <c r="X21" s="207"/>
    </row>
    <row r="22" spans="1:24" s="1" customFormat="1" ht="16.5" customHeight="1" thickBot="1" x14ac:dyDescent="0.3">
      <c r="A22" s="101">
        <f>A20+7</f>
        <v>41797</v>
      </c>
      <c r="B22" s="143">
        <f t="shared" si="0"/>
        <v>6</v>
      </c>
      <c r="C22" s="143" t="str">
        <f t="shared" si="1"/>
        <v>Sa</v>
      </c>
      <c r="D22" s="54"/>
      <c r="E22" s="54" t="s">
        <v>19</v>
      </c>
      <c r="F22" s="54"/>
      <c r="G22" s="54"/>
      <c r="H22" s="54"/>
      <c r="I22" s="54"/>
      <c r="J22" s="54" t="s">
        <v>19</v>
      </c>
      <c r="K22" s="54"/>
      <c r="L22" s="54"/>
      <c r="M22" s="54"/>
      <c r="N22" s="54"/>
      <c r="O22" s="54"/>
      <c r="P22" s="148"/>
      <c r="Q22" s="148"/>
      <c r="R22" s="148"/>
      <c r="S22" s="148"/>
      <c r="T22" s="148"/>
      <c r="U22" s="148"/>
      <c r="V22" s="148"/>
      <c r="W22" s="148"/>
      <c r="X22" s="222" t="s">
        <v>505</v>
      </c>
    </row>
    <row r="23" spans="1:24" s="1" customFormat="1" ht="16.5" customHeight="1" thickBot="1" x14ac:dyDescent="0.3">
      <c r="A23" s="101">
        <f>A21+7</f>
        <v>41798</v>
      </c>
      <c r="B23" s="143">
        <f t="shared" si="0"/>
        <v>7</v>
      </c>
      <c r="C23" s="143" t="str">
        <f t="shared" si="1"/>
        <v>So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148"/>
      <c r="Q23" s="148"/>
      <c r="R23" s="148"/>
      <c r="S23" s="148"/>
      <c r="T23" s="148"/>
      <c r="U23" s="148"/>
      <c r="V23" s="148"/>
      <c r="W23" s="148"/>
      <c r="X23" s="222"/>
    </row>
    <row r="24" spans="1:24" s="1" customFormat="1" ht="16.5" customHeight="1" thickBot="1" x14ac:dyDescent="0.3">
      <c r="A24" s="101">
        <f t="shared" ref="A24:A58" si="3">A22+7</f>
        <v>41804</v>
      </c>
      <c r="B24" s="143">
        <f t="shared" si="0"/>
        <v>6</v>
      </c>
      <c r="C24" s="143" t="str">
        <f t="shared" si="1"/>
        <v>Sa</v>
      </c>
      <c r="D24" s="54" t="s">
        <v>19</v>
      </c>
      <c r="E24" s="54" t="s">
        <v>19</v>
      </c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148"/>
      <c r="Q24" s="148"/>
      <c r="R24" s="148"/>
      <c r="S24" s="148"/>
      <c r="T24" s="148"/>
      <c r="U24" s="148"/>
      <c r="V24" s="148"/>
      <c r="W24" s="148"/>
      <c r="X24" s="222"/>
    </row>
    <row r="25" spans="1:24" s="1" customFormat="1" ht="16.5" customHeight="1" thickBot="1" x14ac:dyDescent="0.3">
      <c r="A25" s="101">
        <f t="shared" si="3"/>
        <v>41805</v>
      </c>
      <c r="B25" s="143">
        <f t="shared" si="0"/>
        <v>7</v>
      </c>
      <c r="C25" s="143" t="str">
        <f t="shared" si="1"/>
        <v>So</v>
      </c>
      <c r="D25" s="54"/>
      <c r="E25" s="54"/>
      <c r="F25" s="54"/>
      <c r="G25" s="54"/>
      <c r="H25" s="54"/>
      <c r="I25" s="54" t="s">
        <v>19</v>
      </c>
      <c r="J25" s="54" t="s">
        <v>19</v>
      </c>
      <c r="K25" s="54"/>
      <c r="L25" s="54"/>
      <c r="M25" s="54"/>
      <c r="N25" s="54"/>
      <c r="O25" s="54"/>
      <c r="P25" s="148"/>
      <c r="Q25" s="148"/>
      <c r="R25" s="148"/>
      <c r="S25" s="148"/>
      <c r="T25" s="148"/>
      <c r="U25" s="148"/>
      <c r="V25" s="148"/>
      <c r="W25" s="148"/>
      <c r="X25" s="222"/>
    </row>
    <row r="26" spans="1:24" s="1" customFormat="1" ht="16.5" customHeight="1" thickBot="1" x14ac:dyDescent="0.3">
      <c r="A26" s="245">
        <v>41809</v>
      </c>
      <c r="B26" s="143">
        <f>WEEKDAY(WEEKDAY(A26,2))</f>
        <v>4</v>
      </c>
      <c r="C26" s="143" t="str">
        <f>IF(B26=1,"Mo",IF(B26=2,"Di",IF(B26=3,"Mi",IF(B26=4,"Do",IF(B26=5,"Fr",IF(B26=6,"Sa",IF(B26=7,"So","")))))))</f>
        <v>Do</v>
      </c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148"/>
      <c r="Q26" s="148"/>
      <c r="R26" s="148"/>
      <c r="S26" s="148"/>
      <c r="T26" s="148"/>
      <c r="U26" s="148"/>
      <c r="V26" s="148"/>
      <c r="W26" s="148"/>
      <c r="X26" s="222"/>
    </row>
    <row r="27" spans="1:24" s="1" customFormat="1" ht="16.5" customHeight="1" thickBot="1" x14ac:dyDescent="0.3">
      <c r="A27" s="101">
        <f>A24+7</f>
        <v>41811</v>
      </c>
      <c r="B27" s="143">
        <f t="shared" si="0"/>
        <v>6</v>
      </c>
      <c r="C27" s="143" t="str">
        <f t="shared" si="1"/>
        <v>Sa</v>
      </c>
      <c r="D27" s="54" t="s">
        <v>19</v>
      </c>
      <c r="E27" s="54" t="s">
        <v>19</v>
      </c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148"/>
      <c r="Q27" s="148"/>
      <c r="R27" s="148"/>
      <c r="S27" s="148"/>
      <c r="T27" s="148"/>
      <c r="U27" s="148"/>
      <c r="V27" s="148"/>
      <c r="W27" s="148"/>
      <c r="X27" s="222"/>
    </row>
    <row r="28" spans="1:24" s="1" customFormat="1" ht="16.5" customHeight="1" thickBot="1" x14ac:dyDescent="0.3">
      <c r="A28" s="101">
        <f>A25+7</f>
        <v>41812</v>
      </c>
      <c r="B28" s="143">
        <f t="shared" si="0"/>
        <v>7</v>
      </c>
      <c r="C28" s="143" t="str">
        <f t="shared" si="1"/>
        <v>So</v>
      </c>
      <c r="D28" s="54" t="s">
        <v>19</v>
      </c>
      <c r="E28" s="54"/>
      <c r="F28" s="54"/>
      <c r="G28" s="54"/>
      <c r="H28" s="54"/>
      <c r="I28" s="54" t="s">
        <v>19</v>
      </c>
      <c r="J28" s="54" t="s">
        <v>19</v>
      </c>
      <c r="K28" s="54"/>
      <c r="L28" s="54"/>
      <c r="M28" s="54"/>
      <c r="N28" s="54"/>
      <c r="O28" s="54"/>
      <c r="P28" s="148"/>
      <c r="Q28" s="148"/>
      <c r="R28" s="148"/>
      <c r="S28" s="148"/>
      <c r="T28" s="148"/>
      <c r="U28" s="148"/>
      <c r="V28" s="148"/>
      <c r="W28" s="148"/>
      <c r="X28" s="222"/>
    </row>
    <row r="29" spans="1:24" s="1" customFormat="1" ht="16.5" customHeight="1" thickBot="1" x14ac:dyDescent="0.3">
      <c r="A29" s="101">
        <f t="shared" si="3"/>
        <v>41818</v>
      </c>
      <c r="B29" s="143">
        <f t="shared" si="0"/>
        <v>6</v>
      </c>
      <c r="C29" s="143" t="str">
        <f t="shared" si="1"/>
        <v>Sa</v>
      </c>
      <c r="D29" s="54" t="s">
        <v>19</v>
      </c>
      <c r="E29" s="54" t="s">
        <v>19</v>
      </c>
      <c r="F29" s="54"/>
      <c r="G29" s="54"/>
      <c r="H29" s="54"/>
      <c r="I29" s="54"/>
      <c r="J29" s="54"/>
      <c r="K29" s="54"/>
      <c r="L29" s="54"/>
      <c r="M29" s="54"/>
      <c r="N29" s="54"/>
      <c r="O29" s="1257" t="s">
        <v>140</v>
      </c>
      <c r="P29" s="54"/>
      <c r="Q29" s="54"/>
      <c r="R29" s="250" t="s">
        <v>19</v>
      </c>
      <c r="S29" s="250" t="s">
        <v>19</v>
      </c>
      <c r="T29" s="54"/>
      <c r="U29" s="54"/>
      <c r="V29" s="54"/>
      <c r="W29" s="54"/>
      <c r="X29" s="207" t="s">
        <v>511</v>
      </c>
    </row>
    <row r="30" spans="1:24" s="1" customFormat="1" ht="16.5" customHeight="1" thickBot="1" x14ac:dyDescent="0.3">
      <c r="A30" s="101">
        <f t="shared" si="3"/>
        <v>41819</v>
      </c>
      <c r="B30" s="143">
        <f t="shared" si="0"/>
        <v>7</v>
      </c>
      <c r="C30" s="143" t="str">
        <f t="shared" si="1"/>
        <v>So</v>
      </c>
      <c r="D30" s="54"/>
      <c r="E30" s="54"/>
      <c r="F30" s="54" t="s">
        <v>19</v>
      </c>
      <c r="G30" s="54" t="s">
        <v>19</v>
      </c>
      <c r="H30" s="54" t="s">
        <v>19</v>
      </c>
      <c r="I30" s="54" t="s">
        <v>19</v>
      </c>
      <c r="J30" s="54" t="s">
        <v>19</v>
      </c>
      <c r="K30" s="54" t="s">
        <v>19</v>
      </c>
      <c r="L30" s="54" t="s">
        <v>19</v>
      </c>
      <c r="M30" s="54" t="s">
        <v>19</v>
      </c>
      <c r="N30" s="54" t="s">
        <v>19</v>
      </c>
      <c r="O30" s="1258"/>
      <c r="P30" s="54"/>
      <c r="Q30" s="54"/>
      <c r="R30" s="54"/>
      <c r="S30" s="54"/>
      <c r="T30" s="54" t="s">
        <v>19</v>
      </c>
      <c r="U30" s="54" t="s">
        <v>19</v>
      </c>
      <c r="V30" s="54"/>
      <c r="W30" s="54"/>
      <c r="X30" s="207"/>
    </row>
    <row r="31" spans="1:24" s="1" customFormat="1" ht="16.5" customHeight="1" thickBot="1" x14ac:dyDescent="0.3">
      <c r="A31" s="101">
        <f t="shared" si="3"/>
        <v>41825</v>
      </c>
      <c r="B31" s="143">
        <f t="shared" si="0"/>
        <v>6</v>
      </c>
      <c r="C31" s="143" t="str">
        <f t="shared" si="1"/>
        <v>Sa</v>
      </c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250" t="s">
        <v>19</v>
      </c>
      <c r="Q31" s="250" t="s">
        <v>19</v>
      </c>
      <c r="R31" s="54"/>
      <c r="S31" s="54"/>
      <c r="T31" s="54"/>
      <c r="U31" s="54"/>
      <c r="V31" s="54" t="s">
        <v>19</v>
      </c>
      <c r="W31" s="54"/>
      <c r="X31" s="207" t="s">
        <v>534</v>
      </c>
    </row>
    <row r="32" spans="1:24" s="1" customFormat="1" ht="16.5" customHeight="1" thickBot="1" x14ac:dyDescent="0.3">
      <c r="A32" s="101">
        <f t="shared" si="3"/>
        <v>41826</v>
      </c>
      <c r="B32" s="143">
        <f t="shared" si="0"/>
        <v>7</v>
      </c>
      <c r="C32" s="143" t="str">
        <f t="shared" si="1"/>
        <v>So</v>
      </c>
      <c r="D32" s="54"/>
      <c r="E32" s="54"/>
      <c r="F32" s="54" t="s">
        <v>19</v>
      </c>
      <c r="G32" s="54" t="s">
        <v>19</v>
      </c>
      <c r="H32" s="54" t="s">
        <v>19</v>
      </c>
      <c r="I32" s="54"/>
      <c r="J32" s="54"/>
      <c r="K32" s="54" t="s">
        <v>19</v>
      </c>
      <c r="L32" s="54" t="s">
        <v>19</v>
      </c>
      <c r="M32" s="54" t="s">
        <v>19</v>
      </c>
      <c r="N32" s="54" t="s">
        <v>19</v>
      </c>
      <c r="O32" s="54"/>
      <c r="P32" s="54"/>
      <c r="Q32" s="54"/>
      <c r="R32" s="54"/>
      <c r="S32" s="54"/>
      <c r="T32" s="54" t="s">
        <v>19</v>
      </c>
      <c r="U32" s="54" t="s">
        <v>19</v>
      </c>
      <c r="V32" s="54"/>
      <c r="W32" s="54" t="s">
        <v>19</v>
      </c>
      <c r="X32" s="207"/>
    </row>
    <row r="33" spans="1:24" s="1" customFormat="1" ht="16.5" customHeight="1" thickBot="1" x14ac:dyDescent="0.3">
      <c r="A33" s="101">
        <f t="shared" si="3"/>
        <v>41832</v>
      </c>
      <c r="B33" s="143">
        <f t="shared" si="0"/>
        <v>6</v>
      </c>
      <c r="C33" s="143" t="str">
        <f t="shared" si="1"/>
        <v>Sa</v>
      </c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207"/>
      <c r="Q33" s="54"/>
      <c r="R33" s="54" t="s">
        <v>19</v>
      </c>
      <c r="S33" s="54" t="s">
        <v>19</v>
      </c>
      <c r="T33" s="54"/>
      <c r="U33" s="54"/>
      <c r="V33" s="54" t="s">
        <v>19</v>
      </c>
      <c r="W33" s="54"/>
      <c r="X33" s="207" t="s">
        <v>535</v>
      </c>
    </row>
    <row r="34" spans="1:24" s="1" customFormat="1" ht="16.5" customHeight="1" thickBot="1" x14ac:dyDescent="0.3">
      <c r="A34" s="101">
        <f t="shared" si="3"/>
        <v>41833</v>
      </c>
      <c r="B34" s="143">
        <f t="shared" si="0"/>
        <v>7</v>
      </c>
      <c r="C34" s="143" t="str">
        <f t="shared" si="1"/>
        <v>So</v>
      </c>
      <c r="D34" s="54"/>
      <c r="E34" s="54"/>
      <c r="F34" s="54" t="s">
        <v>19</v>
      </c>
      <c r="G34" s="54" t="s">
        <v>19</v>
      </c>
      <c r="H34" s="54" t="s">
        <v>19</v>
      </c>
      <c r="I34" s="54"/>
      <c r="J34" s="54"/>
      <c r="K34" s="54" t="s">
        <v>19</v>
      </c>
      <c r="L34" s="54" t="s">
        <v>19</v>
      </c>
      <c r="M34" s="54" t="s">
        <v>19</v>
      </c>
      <c r="N34" s="54" t="s">
        <v>19</v>
      </c>
      <c r="O34" s="54"/>
      <c r="P34" s="207"/>
      <c r="Q34" s="54"/>
      <c r="R34" s="54"/>
      <c r="S34" s="54"/>
      <c r="T34" s="54" t="s">
        <v>19</v>
      </c>
      <c r="U34" s="54" t="s">
        <v>19</v>
      </c>
      <c r="V34" s="54"/>
      <c r="W34" s="54" t="s">
        <v>19</v>
      </c>
      <c r="X34" s="207"/>
    </row>
    <row r="35" spans="1:24" s="1" customFormat="1" ht="16.5" customHeight="1" thickBot="1" x14ac:dyDescent="0.3">
      <c r="A35" s="101">
        <f t="shared" si="3"/>
        <v>41839</v>
      </c>
      <c r="B35" s="143">
        <f t="shared" si="0"/>
        <v>6</v>
      </c>
      <c r="C35" s="143" t="str">
        <f t="shared" si="1"/>
        <v>Sa</v>
      </c>
      <c r="D35" s="54" t="s">
        <v>19</v>
      </c>
      <c r="E35" s="54"/>
      <c r="F35" s="54"/>
      <c r="G35" s="54"/>
      <c r="H35" s="54"/>
      <c r="I35" s="54" t="s">
        <v>19</v>
      </c>
      <c r="J35" s="54"/>
      <c r="K35" s="54"/>
      <c r="L35" s="54"/>
      <c r="M35" s="1245" t="s">
        <v>140</v>
      </c>
      <c r="N35" s="1259"/>
      <c r="O35" s="54"/>
      <c r="P35" s="1245" t="s">
        <v>140</v>
      </c>
      <c r="Q35" s="1259"/>
      <c r="R35" s="54"/>
      <c r="S35" s="54"/>
      <c r="T35" s="54"/>
      <c r="U35" s="54"/>
      <c r="V35" s="54"/>
      <c r="W35" s="54"/>
      <c r="X35" s="207"/>
    </row>
    <row r="36" spans="1:24" s="1" customFormat="1" ht="16.5" customHeight="1" thickBot="1" x14ac:dyDescent="0.3">
      <c r="A36" s="101">
        <f t="shared" si="3"/>
        <v>41840</v>
      </c>
      <c r="B36" s="143">
        <f t="shared" si="0"/>
        <v>7</v>
      </c>
      <c r="C36" s="143" t="str">
        <f t="shared" si="1"/>
        <v>So</v>
      </c>
      <c r="D36" s="54"/>
      <c r="E36" s="54"/>
      <c r="F36" s="54"/>
      <c r="G36" s="54"/>
      <c r="H36" s="54"/>
      <c r="I36" s="54"/>
      <c r="J36" s="54"/>
      <c r="K36" s="54"/>
      <c r="L36" s="54"/>
      <c r="M36" s="1260"/>
      <c r="N36" s="1261"/>
      <c r="O36" s="54"/>
      <c r="P36" s="1260"/>
      <c r="Q36" s="1261"/>
      <c r="R36" s="54"/>
      <c r="S36" s="54"/>
      <c r="T36" s="54"/>
      <c r="U36" s="54"/>
      <c r="V36" s="54"/>
      <c r="W36" s="54"/>
      <c r="X36" s="207"/>
    </row>
    <row r="37" spans="1:24" s="1" customFormat="1" ht="16.5" customHeight="1" thickBot="1" x14ac:dyDescent="0.3">
      <c r="A37" s="101">
        <f t="shared" si="3"/>
        <v>41846</v>
      </c>
      <c r="B37" s="143">
        <f t="shared" si="0"/>
        <v>6</v>
      </c>
      <c r="C37" s="143" t="str">
        <f t="shared" si="1"/>
        <v>Sa</v>
      </c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1257" t="s">
        <v>22</v>
      </c>
      <c r="P37" s="54"/>
      <c r="Q37" s="54"/>
      <c r="R37" s="54"/>
      <c r="S37" s="54"/>
      <c r="T37" s="1245" t="s">
        <v>140</v>
      </c>
      <c r="U37" s="1259"/>
      <c r="V37" s="54"/>
      <c r="W37" s="54"/>
      <c r="X37" s="207"/>
    </row>
    <row r="38" spans="1:24" s="1" customFormat="1" ht="16.5" customHeight="1" thickBot="1" x14ac:dyDescent="0.3">
      <c r="A38" s="101">
        <f t="shared" si="3"/>
        <v>41847</v>
      </c>
      <c r="B38" s="143">
        <f t="shared" si="0"/>
        <v>7</v>
      </c>
      <c r="C38" s="158" t="str">
        <f t="shared" si="1"/>
        <v>So</v>
      </c>
      <c r="D38" s="54"/>
      <c r="E38" s="54"/>
      <c r="F38" s="250" t="s">
        <v>17</v>
      </c>
      <c r="G38" s="250" t="s">
        <v>17</v>
      </c>
      <c r="H38" s="250" t="s">
        <v>17</v>
      </c>
      <c r="I38" s="54"/>
      <c r="J38" s="54"/>
      <c r="K38" s="250" t="s">
        <v>17</v>
      </c>
      <c r="L38" s="250" t="s">
        <v>17</v>
      </c>
      <c r="M38" s="250" t="s">
        <v>17</v>
      </c>
      <c r="N38" s="250" t="s">
        <v>17</v>
      </c>
      <c r="O38" s="1258"/>
      <c r="P38" s="54"/>
      <c r="Q38" s="54"/>
      <c r="R38" s="54"/>
      <c r="S38" s="54"/>
      <c r="T38" s="1260"/>
      <c r="U38" s="1261"/>
      <c r="V38" s="54"/>
      <c r="W38" s="54"/>
      <c r="X38" s="207"/>
    </row>
    <row r="39" spans="1:24" s="1" customFormat="1" ht="16.5" customHeight="1" thickBot="1" x14ac:dyDescent="0.3">
      <c r="A39" s="101">
        <f t="shared" si="3"/>
        <v>41853</v>
      </c>
      <c r="B39" s="143">
        <f t="shared" si="0"/>
        <v>6</v>
      </c>
      <c r="C39" s="143" t="str">
        <f t="shared" si="1"/>
        <v>Sa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148"/>
      <c r="Q39" s="148"/>
      <c r="R39" s="148"/>
      <c r="S39" s="148"/>
      <c r="T39" s="148"/>
      <c r="U39" s="148"/>
      <c r="V39" s="148"/>
      <c r="W39" s="148"/>
      <c r="X39" s="222" t="s">
        <v>507</v>
      </c>
    </row>
    <row r="40" spans="1:24" s="1" customFormat="1" ht="16.5" customHeight="1" thickBot="1" x14ac:dyDescent="0.3">
      <c r="A40" s="101">
        <f t="shared" si="3"/>
        <v>41854</v>
      </c>
      <c r="B40" s="143">
        <f t="shared" si="0"/>
        <v>7</v>
      </c>
      <c r="C40" s="143" t="str">
        <f t="shared" si="1"/>
        <v>So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148"/>
      <c r="Q40" s="148"/>
      <c r="R40" s="148"/>
      <c r="S40" s="148"/>
      <c r="T40" s="148"/>
      <c r="U40" s="148"/>
      <c r="V40" s="148"/>
      <c r="W40" s="148"/>
      <c r="X40" s="222" t="s">
        <v>536</v>
      </c>
    </row>
    <row r="41" spans="1:24" s="1" customFormat="1" ht="16.5" customHeight="1" thickBot="1" x14ac:dyDescent="0.3">
      <c r="A41" s="101">
        <f t="shared" si="3"/>
        <v>41860</v>
      </c>
      <c r="B41" s="143">
        <f t="shared" si="0"/>
        <v>6</v>
      </c>
      <c r="C41" s="143" t="str">
        <f t="shared" si="1"/>
        <v>Sa</v>
      </c>
      <c r="D41" s="54" t="s">
        <v>163</v>
      </c>
      <c r="E41" s="54"/>
      <c r="F41" s="54"/>
      <c r="G41" s="54"/>
      <c r="H41" s="54"/>
      <c r="I41" s="54" t="s">
        <v>163</v>
      </c>
      <c r="J41" s="54"/>
      <c r="K41" s="54"/>
      <c r="L41" s="54"/>
      <c r="M41" s="54"/>
      <c r="N41" s="54"/>
      <c r="O41" s="54"/>
      <c r="P41" s="148"/>
      <c r="Q41" s="148"/>
      <c r="R41" s="148"/>
      <c r="S41" s="148"/>
      <c r="T41" s="148"/>
      <c r="U41" s="148"/>
      <c r="V41" s="148"/>
      <c r="W41" s="148"/>
      <c r="X41" s="222" t="s">
        <v>537</v>
      </c>
    </row>
    <row r="42" spans="1:24" s="1" customFormat="1" ht="16.5" customHeight="1" thickBot="1" x14ac:dyDescent="0.3">
      <c r="A42" s="101">
        <f t="shared" si="3"/>
        <v>41861</v>
      </c>
      <c r="B42" s="143">
        <f t="shared" si="0"/>
        <v>7</v>
      </c>
      <c r="C42" s="143" t="str">
        <f t="shared" si="1"/>
        <v>So</v>
      </c>
      <c r="D42" s="54" t="s">
        <v>163</v>
      </c>
      <c r="E42" s="54"/>
      <c r="F42" s="54"/>
      <c r="G42" s="54"/>
      <c r="H42" s="54"/>
      <c r="I42" s="54" t="s">
        <v>163</v>
      </c>
      <c r="J42" s="54"/>
      <c r="K42" s="54"/>
      <c r="L42" s="54"/>
      <c r="M42" s="54"/>
      <c r="N42" s="54"/>
      <c r="O42" s="54"/>
      <c r="P42" s="148"/>
      <c r="Q42" s="148"/>
      <c r="R42" s="148"/>
      <c r="S42" s="148"/>
      <c r="T42" s="148"/>
      <c r="U42" s="148"/>
      <c r="V42" s="148"/>
      <c r="W42" s="148"/>
      <c r="X42" s="222"/>
    </row>
    <row r="43" spans="1:24" s="1" customFormat="1" ht="16.5" customHeight="1" thickBot="1" x14ac:dyDescent="0.3">
      <c r="A43" s="101">
        <f t="shared" si="3"/>
        <v>41867</v>
      </c>
      <c r="B43" s="143">
        <f t="shared" si="0"/>
        <v>6</v>
      </c>
      <c r="C43" s="143" t="str">
        <f t="shared" si="1"/>
        <v>Sa</v>
      </c>
      <c r="D43" s="54"/>
      <c r="E43" s="54" t="s">
        <v>163</v>
      </c>
      <c r="F43" s="54"/>
      <c r="G43" s="54"/>
      <c r="H43" s="54"/>
      <c r="I43" s="54"/>
      <c r="J43" s="54" t="s">
        <v>163</v>
      </c>
      <c r="K43" s="54"/>
      <c r="L43" s="54"/>
      <c r="M43" s="54"/>
      <c r="N43" s="54"/>
      <c r="O43" s="54"/>
      <c r="P43" s="148"/>
      <c r="Q43" s="148"/>
      <c r="R43" s="148"/>
      <c r="S43" s="148"/>
      <c r="T43" s="148"/>
      <c r="U43" s="148"/>
      <c r="V43" s="148"/>
      <c r="W43" s="148"/>
      <c r="X43" s="222" t="s">
        <v>538</v>
      </c>
    </row>
    <row r="44" spans="1:24" s="1" customFormat="1" ht="16.5" customHeight="1" thickBot="1" x14ac:dyDescent="0.3">
      <c r="A44" s="101">
        <f t="shared" si="3"/>
        <v>41868</v>
      </c>
      <c r="B44" s="143">
        <f t="shared" si="0"/>
        <v>7</v>
      </c>
      <c r="C44" s="143" t="str">
        <f t="shared" si="1"/>
        <v>So</v>
      </c>
      <c r="D44" s="54"/>
      <c r="E44" s="54" t="s">
        <v>163</v>
      </c>
      <c r="F44" s="54"/>
      <c r="G44" s="54"/>
      <c r="H44" s="54"/>
      <c r="I44" s="54"/>
      <c r="J44" s="54" t="s">
        <v>163</v>
      </c>
      <c r="K44" s="54"/>
      <c r="L44" s="54"/>
      <c r="M44" s="54"/>
      <c r="N44" s="54"/>
      <c r="O44" s="54"/>
      <c r="P44" s="148"/>
      <c r="Q44" s="148"/>
      <c r="R44" s="148"/>
      <c r="S44" s="148"/>
      <c r="T44" s="148"/>
      <c r="U44" s="148"/>
      <c r="V44" s="148"/>
      <c r="W44" s="148"/>
      <c r="X44" s="222"/>
    </row>
    <row r="45" spans="1:24" s="1" customFormat="1" ht="16.5" customHeight="1" thickBot="1" x14ac:dyDescent="0.3">
      <c r="A45" s="101">
        <f t="shared" si="3"/>
        <v>41874</v>
      </c>
      <c r="B45" s="143">
        <f t="shared" si="0"/>
        <v>6</v>
      </c>
      <c r="C45" s="143" t="str">
        <f t="shared" si="1"/>
        <v>Sa</v>
      </c>
      <c r="D45" s="149" t="s">
        <v>22</v>
      </c>
      <c r="E45" s="54"/>
      <c r="F45" s="54"/>
      <c r="G45" s="54"/>
      <c r="H45" s="54"/>
      <c r="I45" s="149" t="s">
        <v>22</v>
      </c>
      <c r="J45" s="54"/>
      <c r="K45" s="54"/>
      <c r="L45" s="54"/>
      <c r="M45" s="54"/>
      <c r="N45" s="54"/>
      <c r="O45" s="54"/>
      <c r="P45" s="148"/>
      <c r="Q45" s="148"/>
      <c r="R45" s="148"/>
      <c r="S45" s="148"/>
      <c r="T45" s="148"/>
      <c r="U45" s="148"/>
      <c r="V45" s="148"/>
      <c r="W45" s="148"/>
      <c r="X45" s="222"/>
    </row>
    <row r="46" spans="1:24" s="1" customFormat="1" ht="16.5" customHeight="1" thickBot="1" x14ac:dyDescent="0.3">
      <c r="A46" s="101">
        <f t="shared" si="3"/>
        <v>41875</v>
      </c>
      <c r="B46" s="143">
        <f t="shared" si="0"/>
        <v>7</v>
      </c>
      <c r="C46" s="143" t="str">
        <f t="shared" si="1"/>
        <v>So</v>
      </c>
      <c r="D46" s="154" t="s">
        <v>22</v>
      </c>
      <c r="E46" s="54"/>
      <c r="F46" s="54"/>
      <c r="G46" s="54"/>
      <c r="H46" s="54"/>
      <c r="I46" s="154" t="s">
        <v>22</v>
      </c>
      <c r="J46" s="54"/>
      <c r="K46" s="54"/>
      <c r="L46" s="54"/>
      <c r="M46" s="54"/>
      <c r="N46" s="54"/>
      <c r="O46" s="54"/>
      <c r="P46" s="148"/>
      <c r="Q46" s="148"/>
      <c r="R46" s="148"/>
      <c r="S46" s="148"/>
      <c r="T46" s="148"/>
      <c r="U46" s="148"/>
      <c r="V46" s="148"/>
      <c r="W46" s="148"/>
      <c r="X46" s="222"/>
    </row>
    <row r="47" spans="1:24" s="1" customFormat="1" ht="16.5" customHeight="1" thickBot="1" x14ac:dyDescent="0.3">
      <c r="A47" s="101">
        <f t="shared" si="3"/>
        <v>41881</v>
      </c>
      <c r="B47" s="143">
        <f t="shared" si="0"/>
        <v>6</v>
      </c>
      <c r="C47" s="143" t="str">
        <f t="shared" si="1"/>
        <v>Sa</v>
      </c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148"/>
      <c r="Q47" s="148"/>
      <c r="R47" s="148"/>
      <c r="S47" s="148"/>
      <c r="T47" s="148"/>
      <c r="U47" s="148"/>
      <c r="V47" s="149" t="s">
        <v>22</v>
      </c>
      <c r="W47" s="148"/>
      <c r="X47" s="222" t="s">
        <v>539</v>
      </c>
    </row>
    <row r="48" spans="1:24" s="1" customFormat="1" ht="16.5" customHeight="1" thickBot="1" x14ac:dyDescent="0.3">
      <c r="A48" s="101">
        <f t="shared" si="3"/>
        <v>41882</v>
      </c>
      <c r="B48" s="143">
        <f t="shared" si="0"/>
        <v>7</v>
      </c>
      <c r="C48" s="143" t="str">
        <f t="shared" si="1"/>
        <v>So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148"/>
      <c r="Q48" s="148"/>
      <c r="R48" s="148"/>
      <c r="S48" s="148"/>
      <c r="T48" s="148"/>
      <c r="U48" s="148"/>
      <c r="V48" s="154" t="s">
        <v>22</v>
      </c>
      <c r="W48" s="148"/>
      <c r="X48" s="222" t="s">
        <v>540</v>
      </c>
    </row>
    <row r="49" spans="1:24" s="1" customFormat="1" ht="16.5" customHeight="1" thickBot="1" x14ac:dyDescent="0.3">
      <c r="A49" s="101">
        <f t="shared" si="3"/>
        <v>41888</v>
      </c>
      <c r="B49" s="143">
        <f t="shared" si="0"/>
        <v>6</v>
      </c>
      <c r="C49" s="143" t="str">
        <f t="shared" si="1"/>
        <v>Sa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1327" t="s">
        <v>22</v>
      </c>
      <c r="Q49" s="1328"/>
      <c r="R49" s="148"/>
      <c r="S49" s="148"/>
      <c r="T49" s="148"/>
      <c r="U49" s="148"/>
      <c r="V49" s="148"/>
      <c r="W49" s="148"/>
      <c r="X49" s="222" t="s">
        <v>541</v>
      </c>
    </row>
    <row r="50" spans="1:24" s="1" customFormat="1" ht="16.5" customHeight="1" thickBot="1" x14ac:dyDescent="0.3">
      <c r="A50" s="101">
        <f t="shared" si="3"/>
        <v>41889</v>
      </c>
      <c r="B50" s="143">
        <f t="shared" si="0"/>
        <v>7</v>
      </c>
      <c r="C50" s="143" t="str">
        <f t="shared" si="1"/>
        <v>So</v>
      </c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1329"/>
      <c r="Q50" s="1330"/>
      <c r="R50" s="148"/>
      <c r="S50" s="148"/>
      <c r="T50" s="148"/>
      <c r="U50" s="148"/>
      <c r="V50" s="148"/>
      <c r="W50" s="148"/>
      <c r="X50" s="222"/>
    </row>
    <row r="51" spans="1:24" s="1" customFormat="1" ht="16.5" customHeight="1" thickBot="1" x14ac:dyDescent="0.3">
      <c r="A51" s="101">
        <f t="shared" si="3"/>
        <v>41895</v>
      </c>
      <c r="B51" s="143">
        <f t="shared" si="0"/>
        <v>6</v>
      </c>
      <c r="C51" s="158" t="str">
        <f t="shared" si="1"/>
        <v>Sa</v>
      </c>
      <c r="D51" s="54"/>
      <c r="E51" s="54"/>
      <c r="F51" s="54"/>
      <c r="G51" s="54"/>
      <c r="H51" s="54"/>
      <c r="I51" s="54"/>
      <c r="J51" s="54"/>
      <c r="K51" s="54"/>
      <c r="L51" s="54"/>
      <c r="M51" s="1327" t="s">
        <v>22</v>
      </c>
      <c r="N51" s="1328"/>
      <c r="O51" s="98"/>
      <c r="P51" s="148"/>
      <c r="Q51" s="148"/>
      <c r="R51" s="148"/>
      <c r="S51" s="148"/>
      <c r="T51" s="1327" t="s">
        <v>22</v>
      </c>
      <c r="U51" s="1328"/>
      <c r="V51" s="148"/>
      <c r="W51" s="148"/>
      <c r="X51" s="222" t="s">
        <v>542</v>
      </c>
    </row>
    <row r="52" spans="1:24" s="1" customFormat="1" ht="16.5" customHeight="1" thickBot="1" x14ac:dyDescent="0.3">
      <c r="A52" s="101">
        <f t="shared" si="3"/>
        <v>41896</v>
      </c>
      <c r="B52" s="143">
        <f t="shared" si="0"/>
        <v>7</v>
      </c>
      <c r="C52" s="158" t="str">
        <f t="shared" si="1"/>
        <v>So</v>
      </c>
      <c r="D52" s="54"/>
      <c r="E52" s="54"/>
      <c r="F52" s="54"/>
      <c r="G52" s="54"/>
      <c r="H52" s="54"/>
      <c r="I52" s="54"/>
      <c r="J52" s="54"/>
      <c r="K52" s="54"/>
      <c r="L52" s="54"/>
      <c r="M52" s="1329"/>
      <c r="N52" s="1330"/>
      <c r="O52" s="98"/>
      <c r="P52" s="148"/>
      <c r="Q52" s="148"/>
      <c r="R52" s="148"/>
      <c r="S52" s="148"/>
      <c r="T52" s="1329"/>
      <c r="U52" s="1330"/>
      <c r="V52" s="148"/>
      <c r="W52" s="148"/>
      <c r="X52" s="222" t="s">
        <v>549</v>
      </c>
    </row>
    <row r="53" spans="1:24" s="1" customFormat="1" ht="16.5" customHeight="1" thickBot="1" x14ac:dyDescent="0.3">
      <c r="A53" s="101">
        <f t="shared" si="3"/>
        <v>41902</v>
      </c>
      <c r="B53" s="143">
        <f t="shared" si="0"/>
        <v>6</v>
      </c>
      <c r="C53" s="143" t="str">
        <f t="shared" si="1"/>
        <v>Sa</v>
      </c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98"/>
      <c r="P53" s="207"/>
      <c r="Q53" s="54"/>
      <c r="R53" s="54"/>
      <c r="S53" s="54"/>
      <c r="T53" s="54"/>
      <c r="U53" s="54"/>
      <c r="V53" s="54"/>
      <c r="W53" s="54"/>
      <c r="X53" s="207" t="s">
        <v>543</v>
      </c>
    </row>
    <row r="54" spans="1:24" s="1" customFormat="1" ht="16.5" customHeight="1" thickBot="1" x14ac:dyDescent="0.3">
      <c r="A54" s="101">
        <f t="shared" si="3"/>
        <v>41903</v>
      </c>
      <c r="B54" s="143">
        <f t="shared" si="0"/>
        <v>7</v>
      </c>
      <c r="C54" s="143" t="str">
        <f t="shared" si="1"/>
        <v>So</v>
      </c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98"/>
      <c r="P54" s="207"/>
      <c r="Q54" s="54"/>
      <c r="R54" s="54"/>
      <c r="S54" s="54"/>
      <c r="T54" s="54"/>
      <c r="U54" s="54"/>
      <c r="V54" s="54"/>
      <c r="W54" s="54"/>
      <c r="X54" s="207"/>
    </row>
    <row r="55" spans="1:24" s="1" customFormat="1" ht="16.5" customHeight="1" thickBot="1" x14ac:dyDescent="0.3">
      <c r="A55" s="101">
        <f t="shared" si="3"/>
        <v>41909</v>
      </c>
      <c r="B55" s="143">
        <f t="shared" si="0"/>
        <v>6</v>
      </c>
      <c r="C55" s="143" t="str">
        <f t="shared" si="1"/>
        <v>Sa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207"/>
      <c r="Q55" s="54"/>
      <c r="R55" s="1327" t="s">
        <v>22</v>
      </c>
      <c r="S55" s="1328"/>
      <c r="T55" s="54"/>
      <c r="U55" s="54"/>
      <c r="V55" s="54"/>
      <c r="W55" s="54"/>
      <c r="X55" s="207" t="s">
        <v>544</v>
      </c>
    </row>
    <row r="56" spans="1:24" s="1" customFormat="1" ht="16.5" customHeight="1" thickBot="1" x14ac:dyDescent="0.3">
      <c r="A56" s="101">
        <f t="shared" si="3"/>
        <v>41910</v>
      </c>
      <c r="B56" s="143">
        <f t="shared" si="0"/>
        <v>7</v>
      </c>
      <c r="C56" s="143" t="str">
        <f t="shared" si="1"/>
        <v>So</v>
      </c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207"/>
      <c r="Q56" s="54"/>
      <c r="R56" s="1329"/>
      <c r="S56" s="1330"/>
      <c r="T56" s="54"/>
      <c r="U56" s="54"/>
      <c r="V56" s="54"/>
      <c r="W56" s="54"/>
      <c r="X56" s="207"/>
    </row>
    <row r="57" spans="1:24" s="1" customFormat="1" ht="16.5" customHeight="1" thickBot="1" x14ac:dyDescent="0.3">
      <c r="A57" s="101">
        <f t="shared" si="3"/>
        <v>41916</v>
      </c>
      <c r="B57" s="143">
        <f t="shared" si="0"/>
        <v>6</v>
      </c>
      <c r="C57" s="143" t="str">
        <f t="shared" si="1"/>
        <v>Sa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207"/>
      <c r="Q57" s="54"/>
      <c r="R57" s="54"/>
      <c r="S57" s="54"/>
      <c r="T57" s="54"/>
      <c r="U57" s="54"/>
      <c r="V57" s="54"/>
      <c r="W57" s="54"/>
      <c r="X57" s="207" t="s">
        <v>545</v>
      </c>
    </row>
    <row r="58" spans="1:24" s="1" customFormat="1" ht="16.5" thickBot="1" x14ac:dyDescent="0.3">
      <c r="A58" s="101">
        <f t="shared" si="3"/>
        <v>41917</v>
      </c>
      <c r="B58" s="143">
        <f t="shared" si="0"/>
        <v>7</v>
      </c>
      <c r="C58" s="143" t="str">
        <f t="shared" si="1"/>
        <v>So</v>
      </c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207"/>
      <c r="Q58" s="54"/>
      <c r="R58" s="54"/>
      <c r="S58" s="54"/>
      <c r="T58" s="54"/>
      <c r="U58" s="54"/>
      <c r="V58" s="54"/>
      <c r="W58" s="54"/>
      <c r="X58" s="207"/>
    </row>
    <row r="59" spans="1:24" s="1" customFormat="1" ht="12" x14ac:dyDescent="0.2">
      <c r="A59" s="20"/>
      <c r="B59" s="20"/>
      <c r="C59" s="20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8"/>
    </row>
    <row r="60" spans="1:24" s="1" customFormat="1" ht="12" x14ac:dyDescent="0.2">
      <c r="A60" s="20"/>
      <c r="B60" s="20"/>
      <c r="C60" s="20"/>
      <c r="D60" s="15"/>
      <c r="E60" s="15"/>
      <c r="F60" s="15"/>
      <c r="G60" s="15"/>
      <c r="H60" s="15"/>
      <c r="I60" s="15"/>
      <c r="J60" s="15"/>
      <c r="K60" s="15"/>
      <c r="L60" s="15"/>
      <c r="M60" s="14"/>
      <c r="N60" s="16"/>
      <c r="O60" s="16"/>
      <c r="P60" s="15"/>
      <c r="Q60" s="15"/>
      <c r="R60" s="15"/>
      <c r="S60" s="15"/>
      <c r="T60" s="16"/>
      <c r="U60" s="16"/>
      <c r="V60" s="15"/>
      <c r="W60" s="15"/>
      <c r="X60" s="18"/>
    </row>
    <row r="61" spans="1:24" s="1" customFormat="1" ht="12" x14ac:dyDescent="0.2">
      <c r="A61" s="20"/>
      <c r="B61" s="20"/>
      <c r="C61" s="20"/>
      <c r="D61" s="15"/>
      <c r="E61" s="15"/>
      <c r="F61" s="15"/>
      <c r="G61" s="15"/>
      <c r="H61" s="15"/>
      <c r="I61" s="15"/>
      <c r="J61" s="15"/>
      <c r="K61" s="15"/>
      <c r="L61" s="15"/>
      <c r="M61" s="14"/>
      <c r="N61" s="16"/>
      <c r="O61" s="16"/>
      <c r="P61" s="15"/>
      <c r="Q61" s="15"/>
      <c r="R61" s="15"/>
      <c r="S61" s="15"/>
      <c r="T61" s="16"/>
      <c r="U61" s="16"/>
      <c r="V61" s="15"/>
      <c r="W61" s="15"/>
      <c r="X61" s="18"/>
    </row>
    <row r="62" spans="1:24" s="1" customFormat="1" ht="12" x14ac:dyDescent="0.2">
      <c r="A62" s="20"/>
      <c r="B62" s="20"/>
      <c r="C62" s="20"/>
      <c r="D62" s="15"/>
      <c r="E62" s="15"/>
      <c r="F62" s="15"/>
      <c r="G62" s="15"/>
      <c r="H62" s="15"/>
      <c r="I62" s="15"/>
      <c r="J62" s="15"/>
      <c r="K62" s="15"/>
      <c r="L62" s="15"/>
      <c r="M62" s="14"/>
      <c r="N62" s="16"/>
      <c r="O62" s="16"/>
      <c r="P62" s="15"/>
      <c r="Q62" s="15"/>
      <c r="R62" s="15"/>
      <c r="S62" s="15"/>
      <c r="T62" s="16"/>
      <c r="U62" s="16"/>
      <c r="V62" s="15"/>
      <c r="W62" s="15"/>
      <c r="X62" s="18"/>
    </row>
    <row r="63" spans="1:24" s="1" customFormat="1" ht="12" x14ac:dyDescent="0.2">
      <c r="A63" s="20"/>
      <c r="B63" s="20"/>
      <c r="C63" s="20"/>
      <c r="D63" s="15"/>
      <c r="E63" s="15"/>
      <c r="F63" s="15"/>
      <c r="G63" s="15"/>
      <c r="H63" s="15"/>
      <c r="I63" s="15"/>
      <c r="J63" s="15"/>
      <c r="K63" s="14"/>
      <c r="L63" s="16"/>
      <c r="M63" s="14"/>
      <c r="N63" s="16"/>
      <c r="O63" s="16"/>
      <c r="P63" s="16"/>
      <c r="Q63" s="16"/>
      <c r="R63" s="15"/>
      <c r="S63" s="15"/>
      <c r="T63" s="15"/>
      <c r="U63" s="15"/>
      <c r="V63" s="15"/>
      <c r="W63" s="15"/>
      <c r="X63" s="18"/>
    </row>
    <row r="64" spans="1:24" s="1" customFormat="1" ht="12" x14ac:dyDescent="0.2">
      <c r="A64" s="20"/>
      <c r="B64" s="20"/>
      <c r="C64" s="20"/>
      <c r="D64" s="15"/>
      <c r="E64" s="15"/>
      <c r="F64" s="15"/>
      <c r="G64" s="15"/>
      <c r="H64" s="15"/>
      <c r="I64" s="15"/>
      <c r="J64" s="15"/>
      <c r="K64" s="14"/>
      <c r="L64" s="16"/>
      <c r="M64" s="14"/>
      <c r="N64" s="16"/>
      <c r="O64" s="16"/>
      <c r="P64" s="16"/>
      <c r="Q64" s="16"/>
      <c r="R64" s="15"/>
      <c r="S64" s="15"/>
      <c r="T64" s="15"/>
      <c r="U64" s="15"/>
      <c r="V64" s="15"/>
      <c r="W64" s="15"/>
      <c r="X64" s="18"/>
    </row>
    <row r="65" spans="1:24" s="1" customFormat="1" ht="12" x14ac:dyDescent="0.2">
      <c r="A65" s="20"/>
      <c r="B65" s="20"/>
      <c r="C65" s="20"/>
      <c r="D65" s="15"/>
      <c r="E65" s="15"/>
      <c r="F65" s="15"/>
      <c r="G65" s="15"/>
      <c r="H65" s="15"/>
      <c r="I65" s="15"/>
      <c r="J65" s="15"/>
      <c r="K65" s="14"/>
      <c r="L65" s="16"/>
      <c r="M65" s="14"/>
      <c r="N65" s="16"/>
      <c r="O65" s="16"/>
      <c r="P65" s="16"/>
      <c r="Q65" s="16"/>
      <c r="R65" s="15"/>
      <c r="S65" s="15"/>
      <c r="T65" s="15"/>
      <c r="U65" s="15"/>
      <c r="V65" s="15"/>
      <c r="W65" s="15"/>
      <c r="X65" s="18"/>
    </row>
    <row r="66" spans="1:24" s="1" customFormat="1" ht="12" x14ac:dyDescent="0.2">
      <c r="A66" s="20"/>
      <c r="B66" s="20"/>
      <c r="C66" s="20"/>
      <c r="D66" s="15"/>
      <c r="E66" s="15"/>
      <c r="F66" s="15"/>
      <c r="G66" s="15"/>
      <c r="H66" s="16"/>
      <c r="I66" s="15"/>
      <c r="J66" s="15"/>
      <c r="K66" s="15"/>
      <c r="L66" s="15"/>
      <c r="M66" s="15"/>
      <c r="N66" s="16"/>
      <c r="O66" s="16"/>
      <c r="P66" s="15"/>
      <c r="Q66" s="15"/>
      <c r="R66" s="16"/>
      <c r="S66" s="16"/>
      <c r="T66" s="15"/>
      <c r="U66" s="15"/>
      <c r="V66" s="15"/>
      <c r="W66" s="15"/>
      <c r="X66" s="18"/>
    </row>
    <row r="67" spans="1:24" s="1" customFormat="1" ht="12" x14ac:dyDescent="0.2">
      <c r="A67" s="20"/>
      <c r="B67" s="20"/>
      <c r="C67" s="20"/>
      <c r="D67" s="15"/>
      <c r="E67" s="15"/>
      <c r="F67" s="15"/>
      <c r="G67" s="15"/>
      <c r="H67" s="16"/>
      <c r="I67" s="15"/>
      <c r="J67" s="15"/>
      <c r="K67" s="15"/>
      <c r="L67" s="15"/>
      <c r="M67" s="15"/>
      <c r="N67" s="16"/>
      <c r="O67" s="16"/>
      <c r="P67" s="15"/>
      <c r="Q67" s="15"/>
      <c r="R67" s="16"/>
      <c r="S67" s="16"/>
      <c r="T67" s="15"/>
      <c r="U67" s="15"/>
      <c r="V67" s="15"/>
      <c r="W67" s="15"/>
      <c r="X67" s="18"/>
    </row>
    <row r="68" spans="1:24" s="1" customFormat="1" ht="12" x14ac:dyDescent="0.2">
      <c r="A68" s="20"/>
      <c r="B68" s="20"/>
      <c r="C68" s="20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8"/>
    </row>
    <row r="69" spans="1:24" s="1" customFormat="1" ht="11.25" x14ac:dyDescent="0.2">
      <c r="O69" s="248"/>
    </row>
    <row r="70" spans="1:24" s="1" customFormat="1" ht="11.25" x14ac:dyDescent="0.2">
      <c r="O70" s="248"/>
    </row>
    <row r="71" spans="1:24" s="1" customFormat="1" ht="11.25" x14ac:dyDescent="0.2">
      <c r="O71" s="248"/>
    </row>
    <row r="72" spans="1:24" s="1" customFormat="1" ht="11.25" x14ac:dyDescent="0.2">
      <c r="O72" s="248"/>
    </row>
    <row r="73" spans="1:24" s="1" customFormat="1" ht="11.25" x14ac:dyDescent="0.2">
      <c r="O73" s="248"/>
    </row>
    <row r="74" spans="1:24" s="1" customFormat="1" ht="11.25" x14ac:dyDescent="0.2">
      <c r="O74" s="248"/>
    </row>
    <row r="75" spans="1:24" s="1" customFormat="1" ht="11.25" x14ac:dyDescent="0.2">
      <c r="O75" s="248"/>
    </row>
  </sheetData>
  <mergeCells count="13">
    <mergeCell ref="M51:N52"/>
    <mergeCell ref="T51:U52"/>
    <mergeCell ref="P49:Q50"/>
    <mergeCell ref="R55:S56"/>
    <mergeCell ref="T37:U38"/>
    <mergeCell ref="O37:O38"/>
    <mergeCell ref="M35:N36"/>
    <mergeCell ref="P4:Q4"/>
    <mergeCell ref="R4:S4"/>
    <mergeCell ref="T4:U4"/>
    <mergeCell ref="P35:Q36"/>
    <mergeCell ref="O4:O5"/>
    <mergeCell ref="O29:O30"/>
  </mergeCells>
  <phoneticPr fontId="33" type="noConversion"/>
  <printOptions gridLines="1"/>
  <pageMargins left="0.23622047244094491" right="0.15748031496062992" top="0.27559055118110237" bottom="0.47244094488188981" header="0.19685039370078741" footer="0.23622047244094491"/>
  <pageSetup paperSize="9" scale="85" orientation="portrait" r:id="rId1"/>
  <headerFooter alignWithMargins="0">
    <oddFooter>&amp;CDM=Deutsche Meisterschaft, SDM=Süddeutsche Meisterschaft, BM=Bundesmeisterschaft, AS=Aufstiegsspiele
Erstellt von Niemann, Olaf &amp;D</oddFooter>
  </headerFooter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A75"/>
  <sheetViews>
    <sheetView workbookViewId="0">
      <pane xSplit="3" ySplit="5" topLeftCell="I45" activePane="bottomRight" state="frozen"/>
      <selection activeCell="P30" sqref="P30:W38"/>
      <selection pane="topRight" activeCell="P30" sqref="P30:W38"/>
      <selection pane="bottomLeft" activeCell="P30" sqref="P30:W38"/>
      <selection pane="bottomRight" activeCell="A47" sqref="A47"/>
    </sheetView>
  </sheetViews>
  <sheetFormatPr baseColWidth="10" defaultRowHeight="12.75" x14ac:dyDescent="0.2"/>
  <cols>
    <col min="1" max="1" width="9.42578125" customWidth="1"/>
    <col min="2" max="2" width="3.42578125" hidden="1" customWidth="1"/>
    <col min="3" max="3" width="3" customWidth="1"/>
    <col min="4" max="4" width="3.5703125" customWidth="1"/>
    <col min="5" max="14" width="4.42578125" customWidth="1"/>
    <col min="15" max="15" width="4.42578125" style="201" customWidth="1"/>
    <col min="16" max="23" width="4.42578125" customWidth="1"/>
    <col min="24" max="24" width="23.42578125" customWidth="1"/>
    <col min="25" max="25" width="2.42578125" customWidth="1"/>
  </cols>
  <sheetData>
    <row r="1" spans="1:24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O1" s="246"/>
      <c r="Q1" s="26"/>
      <c r="S1" s="26"/>
      <c r="T1" s="26"/>
      <c r="U1" s="26" t="s">
        <v>498</v>
      </c>
      <c r="W1" s="26"/>
      <c r="X1" s="26"/>
    </row>
    <row r="2" spans="1:24" s="1" customFormat="1" ht="12.75" customHeight="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46"/>
      <c r="P2" s="1" t="s">
        <v>563</v>
      </c>
      <c r="Q2" s="26"/>
      <c r="S2" s="26"/>
      <c r="T2" s="26"/>
      <c r="U2" s="26"/>
      <c r="V2" s="1" t="s">
        <v>497</v>
      </c>
      <c r="W2" s="26"/>
      <c r="X2" s="26"/>
    </row>
    <row r="3" spans="1:24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247"/>
      <c r="P3" s="38" t="s">
        <v>26</v>
      </c>
      <c r="Q3" s="4"/>
      <c r="R3" s="4"/>
      <c r="S3" s="39"/>
      <c r="T3" s="4"/>
      <c r="U3" s="4"/>
      <c r="V3" s="4"/>
      <c r="W3" s="5"/>
      <c r="X3" s="21" t="s">
        <v>1</v>
      </c>
    </row>
    <row r="4" spans="1:24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10" t="s">
        <v>6</v>
      </c>
      <c r="L4" s="10" t="s">
        <v>7</v>
      </c>
      <c r="M4" s="10" t="s">
        <v>6</v>
      </c>
      <c r="N4" s="10" t="s">
        <v>7</v>
      </c>
      <c r="O4" s="662" t="s">
        <v>162</v>
      </c>
      <c r="P4" s="664" t="s">
        <v>452</v>
      </c>
      <c r="Q4" s="665"/>
      <c r="R4" s="664" t="s">
        <v>453</v>
      </c>
      <c r="S4" s="665"/>
      <c r="T4" s="664" t="s">
        <v>454</v>
      </c>
      <c r="U4" s="665"/>
      <c r="V4" s="65" t="s">
        <v>455</v>
      </c>
      <c r="W4" s="227" t="s">
        <v>456</v>
      </c>
      <c r="X4" s="2" t="s">
        <v>12</v>
      </c>
    </row>
    <row r="5" spans="1:24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663"/>
      <c r="P5" s="106" t="s">
        <v>14</v>
      </c>
      <c r="Q5" s="106" t="s">
        <v>15</v>
      </c>
      <c r="R5" s="106" t="s">
        <v>14</v>
      </c>
      <c r="S5" s="106" t="s">
        <v>15</v>
      </c>
      <c r="T5" s="106" t="s">
        <v>14</v>
      </c>
      <c r="U5" s="106" t="s">
        <v>15</v>
      </c>
      <c r="V5" s="106" t="s">
        <v>16</v>
      </c>
      <c r="W5" s="106" t="s">
        <v>17</v>
      </c>
      <c r="X5" s="2" t="s">
        <v>18</v>
      </c>
    </row>
    <row r="6" spans="1:24" s="1" customFormat="1" ht="16.5" customHeight="1" thickBot="1" x14ac:dyDescent="0.3">
      <c r="A6" s="100">
        <v>41566</v>
      </c>
      <c r="B6" s="143">
        <f>WEEKDAY(WEEKDAY(A6,2))</f>
        <v>6</v>
      </c>
      <c r="C6" s="143" t="str">
        <f>IF(B6=1,"Mo",IF(B6=2,"Di",IF(B6=3,"Mi",IF(B6=4,"Do",IF(B6=5,"Fr",IF(B6=6,"Sa",IF(B6=7,"So","")))))))</f>
        <v>Sa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9"/>
    </row>
    <row r="7" spans="1:24" s="1" customFormat="1" ht="16.5" customHeight="1" thickBot="1" x14ac:dyDescent="0.3">
      <c r="A7" s="100">
        <v>41567</v>
      </c>
      <c r="B7" s="143">
        <f t="shared" ref="B7:B55" si="0">WEEKDAY(WEEKDAY(A7,2))</f>
        <v>7</v>
      </c>
      <c r="C7" s="143" t="str">
        <f>IF(B7=1,"Mo",IF(B7=2,"Di",IF(B7=3,"Mi",IF(B7=4,"Do",IF(B7=5,"Fr",IF(B7=6,"Sa",IF(B7=7,"So","")))))))</f>
        <v>So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9"/>
    </row>
    <row r="8" spans="1:24" s="1" customFormat="1" ht="16.5" customHeight="1" thickBot="1" x14ac:dyDescent="0.3">
      <c r="A8" s="100">
        <f>A6+7</f>
        <v>41573</v>
      </c>
      <c r="B8" s="143">
        <f t="shared" si="0"/>
        <v>6</v>
      </c>
      <c r="C8" s="143" t="str">
        <f>IF(B8=1,"Mo",IF(B8=2,"Di",IF(B8=3,"Mi",IF(B8=4,"Do",IF(B8=5,"Fr",IF(B8=6,"Sa",IF(B8=7,"So","")))))))</f>
        <v>Sa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148"/>
      <c r="Q8" s="148"/>
      <c r="R8" s="148"/>
      <c r="S8" s="148"/>
      <c r="T8" s="148"/>
      <c r="U8" s="148"/>
      <c r="V8" s="148"/>
      <c r="W8" s="148"/>
      <c r="X8" s="222" t="s">
        <v>235</v>
      </c>
    </row>
    <row r="9" spans="1:24" s="1" customFormat="1" ht="16.5" customHeight="1" thickBot="1" x14ac:dyDescent="0.3">
      <c r="A9" s="100">
        <f>A7+7</f>
        <v>41574</v>
      </c>
      <c r="B9" s="143">
        <f t="shared" si="0"/>
        <v>7</v>
      </c>
      <c r="C9" s="143" t="str">
        <f t="shared" ref="C9:C55" si="1">IF(B9=1,"Mo",IF(B9=2,"Di",IF(B9=3,"Mi",IF(B9=4,"Do",IF(B9=5,"Fr",IF(B9=6,"Sa",IF(B9=7,"So","")))))))</f>
        <v>So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148"/>
      <c r="Q9" s="148"/>
      <c r="R9" s="148"/>
      <c r="S9" s="148"/>
      <c r="T9" s="148"/>
      <c r="U9" s="148"/>
      <c r="V9" s="148"/>
      <c r="W9" s="148"/>
      <c r="X9" s="222"/>
    </row>
    <row r="10" spans="1:24" s="1" customFormat="1" ht="16.5" customHeight="1" thickBot="1" x14ac:dyDescent="0.3">
      <c r="A10" s="100">
        <f>A8+7</f>
        <v>41580</v>
      </c>
      <c r="B10" s="143">
        <f t="shared" si="0"/>
        <v>6</v>
      </c>
      <c r="C10" s="143" t="str">
        <f t="shared" si="1"/>
        <v>Sa</v>
      </c>
      <c r="D10" s="54" t="s">
        <v>19</v>
      </c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 t="s">
        <v>19</v>
      </c>
      <c r="P10" s="54"/>
      <c r="Q10" s="54"/>
      <c r="R10" s="54"/>
      <c r="S10" s="54"/>
      <c r="T10" s="54"/>
      <c r="U10" s="54"/>
      <c r="V10" s="54"/>
      <c r="W10" s="54"/>
      <c r="X10" s="222"/>
    </row>
    <row r="11" spans="1:24" s="1" customFormat="1" ht="16.5" customHeight="1" thickBot="1" x14ac:dyDescent="0.3">
      <c r="A11" s="100">
        <f>A9+7</f>
        <v>41581</v>
      </c>
      <c r="B11" s="143">
        <f t="shared" si="0"/>
        <v>7</v>
      </c>
      <c r="C11" s="143" t="str">
        <f t="shared" si="1"/>
        <v>So</v>
      </c>
      <c r="D11" s="54"/>
      <c r="E11" s="54" t="s">
        <v>19</v>
      </c>
      <c r="F11" s="54" t="s">
        <v>19</v>
      </c>
      <c r="G11" s="54" t="s">
        <v>19</v>
      </c>
      <c r="H11" s="54" t="s">
        <v>19</v>
      </c>
      <c r="I11" s="54"/>
      <c r="J11" s="54"/>
      <c r="K11" s="54" t="s">
        <v>19</v>
      </c>
      <c r="L11" s="54" t="s">
        <v>19</v>
      </c>
      <c r="M11" s="54" t="s">
        <v>19</v>
      </c>
      <c r="N11" s="54" t="s">
        <v>19</v>
      </c>
      <c r="O11" s="54"/>
      <c r="P11" s="54"/>
      <c r="Q11" s="54"/>
      <c r="R11" s="54"/>
      <c r="S11" s="54"/>
      <c r="T11" s="54"/>
      <c r="U11" s="54"/>
      <c r="V11" s="54"/>
      <c r="W11" s="54"/>
      <c r="X11" s="222"/>
    </row>
    <row r="12" spans="1:24" s="1" customFormat="1" ht="16.5" customHeight="1" thickBot="1" x14ac:dyDescent="0.3">
      <c r="A12" s="100">
        <f t="shared" ref="A12:A55" si="2">A10+7</f>
        <v>41587</v>
      </c>
      <c r="B12" s="143">
        <f t="shared" si="0"/>
        <v>6</v>
      </c>
      <c r="C12" s="143" t="str">
        <f t="shared" si="1"/>
        <v>Sa</v>
      </c>
      <c r="D12" s="54" t="s">
        <v>19</v>
      </c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 t="s">
        <v>19</v>
      </c>
      <c r="P12" s="54" t="s">
        <v>19</v>
      </c>
      <c r="Q12" s="54" t="s">
        <v>19</v>
      </c>
      <c r="R12" s="54"/>
      <c r="S12" s="54"/>
      <c r="T12" s="54"/>
      <c r="U12" s="54"/>
      <c r="V12" s="54" t="s">
        <v>19</v>
      </c>
      <c r="W12" s="54"/>
      <c r="X12" s="9"/>
    </row>
    <row r="13" spans="1:24" s="1" customFormat="1" ht="16.5" customHeight="1" thickBot="1" x14ac:dyDescent="0.3">
      <c r="A13" s="100">
        <f t="shared" si="2"/>
        <v>41588</v>
      </c>
      <c r="B13" s="143">
        <f t="shared" si="0"/>
        <v>7</v>
      </c>
      <c r="C13" s="143" t="str">
        <f t="shared" si="1"/>
        <v>So</v>
      </c>
      <c r="D13" s="54"/>
      <c r="E13" s="54"/>
      <c r="F13" s="54" t="s">
        <v>19</v>
      </c>
      <c r="G13" s="54" t="s">
        <v>19</v>
      </c>
      <c r="H13" s="54" t="s">
        <v>19</v>
      </c>
      <c r="I13" s="54" t="s">
        <v>19</v>
      </c>
      <c r="J13" s="54" t="s">
        <v>19</v>
      </c>
      <c r="K13" s="54" t="s">
        <v>19</v>
      </c>
      <c r="L13" s="54" t="s">
        <v>19</v>
      </c>
      <c r="M13" s="54" t="s">
        <v>19</v>
      </c>
      <c r="N13" s="54" t="s">
        <v>19</v>
      </c>
      <c r="O13" s="54"/>
      <c r="P13" s="54"/>
      <c r="Q13" s="54"/>
      <c r="R13" s="54"/>
      <c r="S13" s="54"/>
      <c r="T13" s="54" t="s">
        <v>19</v>
      </c>
      <c r="U13" s="54" t="s">
        <v>19</v>
      </c>
      <c r="V13" s="54"/>
      <c r="W13" s="54"/>
      <c r="X13" s="9"/>
    </row>
    <row r="14" spans="1:24" s="1" customFormat="1" ht="16.5" customHeight="1" thickBot="1" x14ac:dyDescent="0.3">
      <c r="A14" s="100">
        <f t="shared" si="2"/>
        <v>41594</v>
      </c>
      <c r="B14" s="143">
        <f t="shared" si="0"/>
        <v>6</v>
      </c>
      <c r="C14" s="143" t="str">
        <f t="shared" si="1"/>
        <v>Sa</v>
      </c>
      <c r="D14" s="54" t="s">
        <v>19</v>
      </c>
      <c r="E14" s="54" t="s">
        <v>19</v>
      </c>
      <c r="F14" s="54"/>
      <c r="G14" s="54"/>
      <c r="H14" s="54"/>
      <c r="I14" s="54"/>
      <c r="J14" s="54"/>
      <c r="K14" s="54"/>
      <c r="L14" s="54"/>
      <c r="M14" s="54"/>
      <c r="N14" s="54"/>
      <c r="O14" s="54" t="s">
        <v>19</v>
      </c>
      <c r="P14" s="54"/>
      <c r="Q14" s="54"/>
      <c r="R14" s="54" t="s">
        <v>19</v>
      </c>
      <c r="S14" s="54" t="s">
        <v>19</v>
      </c>
      <c r="T14" s="54"/>
      <c r="U14" s="54"/>
      <c r="V14" s="54"/>
      <c r="W14" s="54"/>
      <c r="X14" s="9"/>
    </row>
    <row r="15" spans="1:24" s="1" customFormat="1" ht="16.5" customHeight="1" thickBot="1" x14ac:dyDescent="0.3">
      <c r="A15" s="100">
        <f t="shared" si="2"/>
        <v>41595</v>
      </c>
      <c r="B15" s="143">
        <f t="shared" si="0"/>
        <v>7</v>
      </c>
      <c r="C15" s="143" t="str">
        <f t="shared" si="1"/>
        <v>So</v>
      </c>
      <c r="D15" s="54"/>
      <c r="E15" s="54"/>
      <c r="F15" s="54" t="s">
        <v>19</v>
      </c>
      <c r="G15" s="54" t="s">
        <v>19</v>
      </c>
      <c r="H15" s="54" t="s">
        <v>19</v>
      </c>
      <c r="I15" s="54" t="s">
        <v>19</v>
      </c>
      <c r="J15" s="54" t="s">
        <v>19</v>
      </c>
      <c r="K15" s="54" t="s">
        <v>19</v>
      </c>
      <c r="L15" s="54" t="s">
        <v>19</v>
      </c>
      <c r="M15" s="54" t="s">
        <v>19</v>
      </c>
      <c r="N15" s="54" t="s">
        <v>19</v>
      </c>
      <c r="O15" s="54"/>
      <c r="P15" s="54"/>
      <c r="Q15" s="54"/>
      <c r="R15" s="54"/>
      <c r="S15" s="54"/>
      <c r="T15" s="54" t="s">
        <v>19</v>
      </c>
      <c r="U15" s="54" t="s">
        <v>19</v>
      </c>
      <c r="V15" s="54"/>
      <c r="W15" s="54" t="s">
        <v>19</v>
      </c>
      <c r="X15" s="9"/>
    </row>
    <row r="16" spans="1:24" s="1" customFormat="1" ht="16.5" customHeight="1" thickBot="1" x14ac:dyDescent="0.3">
      <c r="A16" s="100">
        <f t="shared" si="2"/>
        <v>41601</v>
      </c>
      <c r="B16" s="143">
        <f t="shared" si="0"/>
        <v>6</v>
      </c>
      <c r="C16" s="143" t="str">
        <f t="shared" si="1"/>
        <v>Sa</v>
      </c>
      <c r="D16" s="54" t="s">
        <v>19</v>
      </c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 t="s">
        <v>19</v>
      </c>
      <c r="Q16" s="54" t="s">
        <v>19</v>
      </c>
      <c r="R16" s="54"/>
      <c r="S16" s="54"/>
      <c r="T16" s="54"/>
      <c r="U16" s="54"/>
      <c r="V16" s="54" t="s">
        <v>19</v>
      </c>
      <c r="W16" s="54"/>
      <c r="X16" s="9"/>
    </row>
    <row r="17" spans="1:24" s="1" customFormat="1" ht="16.5" customHeight="1" thickBot="1" x14ac:dyDescent="0.3">
      <c r="A17" s="100">
        <f t="shared" si="2"/>
        <v>41602</v>
      </c>
      <c r="B17" s="143">
        <f t="shared" si="0"/>
        <v>7</v>
      </c>
      <c r="C17" s="143" t="str">
        <f t="shared" si="1"/>
        <v>So</v>
      </c>
      <c r="D17" s="54"/>
      <c r="E17" s="54"/>
      <c r="F17" s="54" t="s">
        <v>17</v>
      </c>
      <c r="G17" s="54" t="s">
        <v>17</v>
      </c>
      <c r="H17" s="54" t="s">
        <v>17</v>
      </c>
      <c r="I17" s="54"/>
      <c r="J17" s="54"/>
      <c r="K17" s="54" t="s">
        <v>17</v>
      </c>
      <c r="L17" s="54" t="s">
        <v>17</v>
      </c>
      <c r="M17" s="54" t="s">
        <v>17</v>
      </c>
      <c r="N17" s="54" t="s">
        <v>17</v>
      </c>
      <c r="O17" s="54"/>
      <c r="P17" s="54"/>
      <c r="Q17" s="54"/>
      <c r="R17" s="54"/>
      <c r="S17" s="54"/>
      <c r="T17" s="54"/>
      <c r="U17" s="54"/>
      <c r="V17" s="54"/>
      <c r="W17" s="54"/>
      <c r="X17" s="9"/>
    </row>
    <row r="18" spans="1:24" s="1" customFormat="1" ht="16.5" customHeight="1" thickBot="1" x14ac:dyDescent="0.3">
      <c r="A18" s="100">
        <f t="shared" si="2"/>
        <v>41608</v>
      </c>
      <c r="B18" s="143">
        <f t="shared" si="0"/>
        <v>6</v>
      </c>
      <c r="C18" s="143" t="str">
        <f t="shared" si="1"/>
        <v>Sa</v>
      </c>
      <c r="D18" s="54" t="s">
        <v>19</v>
      </c>
      <c r="E18" s="54" t="s">
        <v>19</v>
      </c>
      <c r="F18" s="54"/>
      <c r="G18" s="54"/>
      <c r="H18" s="54"/>
      <c r="I18" s="54"/>
      <c r="J18" s="54"/>
      <c r="K18" s="54"/>
      <c r="L18" s="54"/>
      <c r="M18" s="54"/>
      <c r="N18" s="54"/>
      <c r="O18" s="54" t="s">
        <v>19</v>
      </c>
      <c r="P18" s="54"/>
      <c r="Q18" s="54"/>
      <c r="R18" s="54" t="s">
        <v>19</v>
      </c>
      <c r="S18" s="54" t="s">
        <v>19</v>
      </c>
      <c r="T18" s="54"/>
      <c r="U18" s="54"/>
      <c r="V18" s="54" t="s">
        <v>19</v>
      </c>
      <c r="W18" s="54"/>
      <c r="X18" s="9"/>
    </row>
    <row r="19" spans="1:24" s="1" customFormat="1" ht="16.5" customHeight="1" thickBot="1" x14ac:dyDescent="0.3">
      <c r="A19" s="100">
        <f t="shared" si="2"/>
        <v>41609</v>
      </c>
      <c r="B19" s="143">
        <f t="shared" si="0"/>
        <v>7</v>
      </c>
      <c r="C19" s="143" t="str">
        <f t="shared" si="1"/>
        <v>So</v>
      </c>
      <c r="D19" s="54"/>
      <c r="E19" s="54"/>
      <c r="F19" s="54" t="s">
        <v>19</v>
      </c>
      <c r="G19" s="54" t="s">
        <v>19</v>
      </c>
      <c r="H19" s="54" t="s">
        <v>19</v>
      </c>
      <c r="I19" s="54" t="s">
        <v>19</v>
      </c>
      <c r="J19" s="54" t="s">
        <v>19</v>
      </c>
      <c r="K19" s="54" t="s">
        <v>19</v>
      </c>
      <c r="L19" s="54" t="s">
        <v>19</v>
      </c>
      <c r="M19" s="54" t="s">
        <v>19</v>
      </c>
      <c r="N19" s="54" t="s">
        <v>19</v>
      </c>
      <c r="O19" s="54"/>
      <c r="P19" s="54"/>
      <c r="Q19" s="54"/>
      <c r="R19" s="54"/>
      <c r="S19" s="54"/>
      <c r="T19" s="54"/>
      <c r="U19" s="54"/>
      <c r="V19" s="54"/>
      <c r="W19" s="54" t="s">
        <v>19</v>
      </c>
      <c r="X19" s="9"/>
    </row>
    <row r="20" spans="1:24" s="1" customFormat="1" ht="16.5" customHeight="1" thickBot="1" x14ac:dyDescent="0.3">
      <c r="A20" s="100">
        <f t="shared" si="2"/>
        <v>41615</v>
      </c>
      <c r="B20" s="143">
        <f t="shared" si="0"/>
        <v>6</v>
      </c>
      <c r="C20" s="143" t="str">
        <f t="shared" si="1"/>
        <v>Sa</v>
      </c>
      <c r="D20" s="54" t="s">
        <v>19</v>
      </c>
      <c r="E20" s="54" t="s">
        <v>19</v>
      </c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 t="s">
        <v>19</v>
      </c>
      <c r="Q20" s="54" t="s">
        <v>19</v>
      </c>
      <c r="R20" s="54"/>
      <c r="S20" s="54"/>
      <c r="T20" s="54"/>
      <c r="U20" s="54"/>
      <c r="V20" s="54"/>
      <c r="W20" s="54"/>
      <c r="X20" s="9"/>
    </row>
    <row r="21" spans="1:24" s="1" customFormat="1" ht="16.5" customHeight="1" thickBot="1" x14ac:dyDescent="0.3">
      <c r="A21" s="100">
        <f t="shared" si="2"/>
        <v>41616</v>
      </c>
      <c r="B21" s="143">
        <f t="shared" si="0"/>
        <v>7</v>
      </c>
      <c r="C21" s="143" t="str">
        <f t="shared" si="1"/>
        <v>So</v>
      </c>
      <c r="D21" s="54"/>
      <c r="E21" s="54"/>
      <c r="F21" s="54"/>
      <c r="G21" s="54"/>
      <c r="H21" s="54"/>
      <c r="I21" s="54" t="s">
        <v>19</v>
      </c>
      <c r="J21" s="54" t="s">
        <v>19</v>
      </c>
      <c r="K21" s="54"/>
      <c r="L21" s="54"/>
      <c r="M21" s="54"/>
      <c r="N21" s="54"/>
      <c r="O21" s="54"/>
      <c r="P21" s="54"/>
      <c r="Q21" s="54"/>
      <c r="R21" s="54"/>
      <c r="S21" s="54"/>
      <c r="T21" s="54" t="s">
        <v>19</v>
      </c>
      <c r="U21" s="54" t="s">
        <v>19</v>
      </c>
      <c r="V21" s="54"/>
      <c r="W21" s="54"/>
      <c r="X21" s="9"/>
    </row>
    <row r="22" spans="1:24" s="1" customFormat="1" ht="16.5" customHeight="1" thickBot="1" x14ac:dyDescent="0.3">
      <c r="A22" s="100">
        <f t="shared" si="2"/>
        <v>41622</v>
      </c>
      <c r="B22" s="143">
        <f t="shared" si="0"/>
        <v>6</v>
      </c>
      <c r="C22" s="143" t="str">
        <f t="shared" si="1"/>
        <v>Sa</v>
      </c>
      <c r="D22" s="54" t="s">
        <v>19</v>
      </c>
      <c r="E22" s="54" t="s">
        <v>19</v>
      </c>
      <c r="F22" s="54"/>
      <c r="G22" s="54"/>
      <c r="H22" s="54"/>
      <c r="I22" s="54"/>
      <c r="J22" s="54"/>
      <c r="K22" s="54"/>
      <c r="L22" s="54"/>
      <c r="M22" s="54"/>
      <c r="N22" s="54"/>
      <c r="O22" s="54" t="s">
        <v>19</v>
      </c>
      <c r="P22" s="54"/>
      <c r="Q22" s="54"/>
      <c r="R22" s="54" t="s">
        <v>19</v>
      </c>
      <c r="S22" s="54" t="s">
        <v>19</v>
      </c>
      <c r="T22" s="54"/>
      <c r="U22" s="54"/>
      <c r="V22" s="54" t="s">
        <v>19</v>
      </c>
      <c r="W22" s="54"/>
      <c r="X22" s="9"/>
    </row>
    <row r="23" spans="1:24" s="1" customFormat="1" ht="16.5" customHeight="1" thickBot="1" x14ac:dyDescent="0.3">
      <c r="A23" s="100">
        <f t="shared" si="2"/>
        <v>41623</v>
      </c>
      <c r="B23" s="143">
        <f t="shared" si="0"/>
        <v>7</v>
      </c>
      <c r="C23" s="143" t="str">
        <f t="shared" si="1"/>
        <v>So</v>
      </c>
      <c r="D23" s="54"/>
      <c r="E23" s="54"/>
      <c r="F23" s="54" t="s">
        <v>19</v>
      </c>
      <c r="G23" s="54" t="s">
        <v>19</v>
      </c>
      <c r="H23" s="54" t="s">
        <v>19</v>
      </c>
      <c r="I23" s="54" t="s">
        <v>19</v>
      </c>
      <c r="J23" s="54" t="s">
        <v>19</v>
      </c>
      <c r="K23" s="54" t="s">
        <v>19</v>
      </c>
      <c r="L23" s="54" t="s">
        <v>19</v>
      </c>
      <c r="M23" s="54" t="s">
        <v>19</v>
      </c>
      <c r="N23" s="54" t="s">
        <v>19</v>
      </c>
      <c r="O23" s="54"/>
      <c r="P23" s="54"/>
      <c r="Q23" s="54"/>
      <c r="R23" s="54"/>
      <c r="S23" s="54"/>
      <c r="T23" s="54"/>
      <c r="U23" s="54"/>
      <c r="V23" s="54"/>
      <c r="W23" s="54" t="s">
        <v>19</v>
      </c>
      <c r="X23" s="9"/>
    </row>
    <row r="24" spans="1:24" s="1" customFormat="1" ht="16.5" customHeight="1" thickBot="1" x14ac:dyDescent="0.3">
      <c r="A24" s="100">
        <f t="shared" si="2"/>
        <v>41629</v>
      </c>
      <c r="B24" s="143">
        <f t="shared" si="0"/>
        <v>6</v>
      </c>
      <c r="C24" s="143" t="str">
        <f t="shared" si="1"/>
        <v>Sa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222" t="s">
        <v>367</v>
      </c>
    </row>
    <row r="25" spans="1:24" s="1" customFormat="1" ht="16.5" customHeight="1" thickBot="1" x14ac:dyDescent="0.3">
      <c r="A25" s="100">
        <f t="shared" si="2"/>
        <v>41630</v>
      </c>
      <c r="B25" s="143">
        <f t="shared" si="0"/>
        <v>7</v>
      </c>
      <c r="C25" s="143" t="str">
        <f t="shared" si="1"/>
        <v>So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222"/>
    </row>
    <row r="26" spans="1:24" s="1" customFormat="1" ht="16.5" customHeight="1" thickBot="1" x14ac:dyDescent="0.3">
      <c r="A26" s="100">
        <f t="shared" si="2"/>
        <v>41636</v>
      </c>
      <c r="B26" s="143">
        <f t="shared" si="0"/>
        <v>6</v>
      </c>
      <c r="C26" s="143" t="str">
        <f t="shared" si="1"/>
        <v>Sa</v>
      </c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148"/>
      <c r="Q26" s="148"/>
      <c r="R26" s="148"/>
      <c r="S26" s="148"/>
      <c r="T26" s="148"/>
      <c r="U26" s="148"/>
      <c r="V26" s="148"/>
      <c r="W26" s="148"/>
      <c r="X26" s="222"/>
    </row>
    <row r="27" spans="1:24" s="1" customFormat="1" ht="16.5" customHeight="1" thickBot="1" x14ac:dyDescent="0.3">
      <c r="A27" s="100">
        <f t="shared" si="2"/>
        <v>41637</v>
      </c>
      <c r="B27" s="143">
        <f t="shared" si="0"/>
        <v>7</v>
      </c>
      <c r="C27" s="143" t="str">
        <f t="shared" si="1"/>
        <v>So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148"/>
      <c r="Q27" s="148"/>
      <c r="R27" s="148"/>
      <c r="S27" s="148"/>
      <c r="T27" s="148"/>
      <c r="U27" s="148"/>
      <c r="V27" s="148"/>
      <c r="W27" s="148"/>
      <c r="X27" s="222"/>
    </row>
    <row r="28" spans="1:24" s="1" customFormat="1" ht="16.5" customHeight="1" thickBot="1" x14ac:dyDescent="0.3">
      <c r="A28" s="100">
        <f t="shared" si="2"/>
        <v>41643</v>
      </c>
      <c r="B28" s="143">
        <f t="shared" si="0"/>
        <v>6</v>
      </c>
      <c r="C28" s="143" t="str">
        <f t="shared" si="1"/>
        <v>Sa</v>
      </c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148"/>
      <c r="Q28" s="148"/>
      <c r="R28" s="148"/>
      <c r="S28" s="148"/>
      <c r="T28" s="148"/>
      <c r="U28" s="148"/>
      <c r="V28" s="148"/>
      <c r="W28" s="148"/>
      <c r="X28" s="222"/>
    </row>
    <row r="29" spans="1:24" s="1" customFormat="1" ht="16.5" customHeight="1" thickBot="1" x14ac:dyDescent="0.3">
      <c r="A29" s="100">
        <f t="shared" si="2"/>
        <v>41644</v>
      </c>
      <c r="B29" s="143">
        <f t="shared" si="0"/>
        <v>7</v>
      </c>
      <c r="C29" s="143" t="str">
        <f t="shared" si="1"/>
        <v>So</v>
      </c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148"/>
      <c r="Q29" s="148"/>
      <c r="R29" s="148"/>
      <c r="S29" s="148"/>
      <c r="T29" s="148"/>
      <c r="U29" s="148"/>
      <c r="V29" s="148"/>
      <c r="W29" s="148"/>
      <c r="X29" s="222"/>
    </row>
    <row r="30" spans="1:24" s="1" customFormat="1" ht="16.5" customHeight="1" thickBot="1" x14ac:dyDescent="0.3">
      <c r="A30" s="100">
        <f t="shared" si="2"/>
        <v>41650</v>
      </c>
      <c r="B30" s="143">
        <f t="shared" si="0"/>
        <v>6</v>
      </c>
      <c r="C30" s="143" t="str">
        <f t="shared" si="1"/>
        <v>Sa</v>
      </c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 t="s">
        <v>19</v>
      </c>
      <c r="Q30" s="54" t="s">
        <v>19</v>
      </c>
      <c r="R30" s="54"/>
      <c r="S30" s="54"/>
      <c r="T30" s="54"/>
      <c r="U30" s="54"/>
      <c r="V30" s="54"/>
      <c r="W30" s="54"/>
      <c r="X30" s="9"/>
    </row>
    <row r="31" spans="1:24" s="1" customFormat="1" ht="16.5" customHeight="1" thickBot="1" x14ac:dyDescent="0.3">
      <c r="A31" s="100">
        <f t="shared" si="2"/>
        <v>41651</v>
      </c>
      <c r="B31" s="143">
        <f t="shared" si="0"/>
        <v>7</v>
      </c>
      <c r="C31" s="143" t="str">
        <f t="shared" si="1"/>
        <v>So</v>
      </c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 t="s">
        <v>19</v>
      </c>
      <c r="U31" s="54" t="s">
        <v>19</v>
      </c>
      <c r="V31" s="54"/>
      <c r="W31" s="54"/>
      <c r="X31" s="9"/>
    </row>
    <row r="32" spans="1:24" s="1" customFormat="1" ht="16.5" customHeight="1" thickBot="1" x14ac:dyDescent="0.3">
      <c r="A32" s="100">
        <f t="shared" si="2"/>
        <v>41657</v>
      </c>
      <c r="B32" s="143">
        <f t="shared" si="0"/>
        <v>6</v>
      </c>
      <c r="C32" s="143" t="str">
        <f t="shared" si="1"/>
        <v>Sa</v>
      </c>
      <c r="D32" s="54" t="s">
        <v>19</v>
      </c>
      <c r="E32" s="54" t="s">
        <v>19</v>
      </c>
      <c r="F32" s="54"/>
      <c r="G32" s="54"/>
      <c r="H32" s="54"/>
      <c r="I32" s="54"/>
      <c r="J32" s="54"/>
      <c r="K32" s="54"/>
      <c r="L32" s="54"/>
      <c r="M32" s="54"/>
      <c r="N32" s="54"/>
      <c r="O32" s="54" t="s">
        <v>19</v>
      </c>
      <c r="P32" s="54"/>
      <c r="Q32" s="54"/>
      <c r="R32" s="54" t="s">
        <v>19</v>
      </c>
      <c r="S32" s="54" t="s">
        <v>19</v>
      </c>
      <c r="T32" s="54"/>
      <c r="U32" s="54"/>
      <c r="V32" s="54" t="s">
        <v>19</v>
      </c>
      <c r="W32" s="54"/>
      <c r="X32" s="9"/>
    </row>
    <row r="33" spans="1:27" s="1" customFormat="1" ht="16.5" customHeight="1" thickBot="1" x14ac:dyDescent="0.3">
      <c r="A33" s="100">
        <f t="shared" si="2"/>
        <v>41658</v>
      </c>
      <c r="B33" s="143">
        <f t="shared" si="0"/>
        <v>7</v>
      </c>
      <c r="C33" s="143" t="str">
        <f t="shared" si="1"/>
        <v>So</v>
      </c>
      <c r="D33" s="54"/>
      <c r="E33" s="54"/>
      <c r="F33" s="54" t="s">
        <v>19</v>
      </c>
      <c r="G33" s="54" t="s">
        <v>19</v>
      </c>
      <c r="H33" s="54" t="s">
        <v>19</v>
      </c>
      <c r="I33" s="54" t="s">
        <v>19</v>
      </c>
      <c r="J33" s="54" t="s">
        <v>19</v>
      </c>
      <c r="K33" s="54" t="s">
        <v>19</v>
      </c>
      <c r="L33" s="54" t="s">
        <v>19</v>
      </c>
      <c r="M33" s="54" t="s">
        <v>19</v>
      </c>
      <c r="N33" s="54" t="s">
        <v>19</v>
      </c>
      <c r="O33" s="54"/>
      <c r="P33" s="54"/>
      <c r="Q33" s="54"/>
      <c r="R33" s="54"/>
      <c r="S33" s="54"/>
      <c r="T33" s="54" t="s">
        <v>19</v>
      </c>
      <c r="U33" s="54" t="s">
        <v>19</v>
      </c>
      <c r="V33" s="54"/>
      <c r="W33" s="54" t="s">
        <v>19</v>
      </c>
      <c r="X33" s="9"/>
    </row>
    <row r="34" spans="1:27" s="1" customFormat="1" ht="16.5" customHeight="1" thickBot="1" x14ac:dyDescent="0.3">
      <c r="A34" s="100">
        <f t="shared" si="2"/>
        <v>41664</v>
      </c>
      <c r="B34" s="143">
        <f t="shared" si="0"/>
        <v>6</v>
      </c>
      <c r="C34" s="143" t="str">
        <f t="shared" si="1"/>
        <v>Sa</v>
      </c>
      <c r="D34" s="54" t="s">
        <v>19</v>
      </c>
      <c r="E34" s="54" t="s">
        <v>19</v>
      </c>
      <c r="F34" s="54"/>
      <c r="G34" s="54"/>
      <c r="H34" s="54"/>
      <c r="I34" s="54"/>
      <c r="J34" s="54"/>
      <c r="K34" s="54"/>
      <c r="L34" s="54"/>
      <c r="M34" s="54"/>
      <c r="N34" s="54"/>
      <c r="O34" s="54" t="s">
        <v>19</v>
      </c>
      <c r="P34" s="54" t="s">
        <v>19</v>
      </c>
      <c r="Q34" s="54" t="s">
        <v>19</v>
      </c>
      <c r="R34" s="54"/>
      <c r="S34" s="54"/>
      <c r="T34" s="54"/>
      <c r="U34" s="54"/>
      <c r="V34" s="54"/>
      <c r="W34" s="54"/>
      <c r="X34" s="9"/>
    </row>
    <row r="35" spans="1:27" s="1" customFormat="1" ht="16.5" customHeight="1" thickBot="1" x14ac:dyDescent="0.3">
      <c r="A35" s="100">
        <f t="shared" si="2"/>
        <v>41665</v>
      </c>
      <c r="B35" s="143">
        <f t="shared" si="0"/>
        <v>7</v>
      </c>
      <c r="C35" s="143" t="str">
        <f t="shared" si="1"/>
        <v>So</v>
      </c>
      <c r="D35" s="54" t="s">
        <v>19</v>
      </c>
      <c r="E35" s="54"/>
      <c r="F35" s="54" t="s">
        <v>19</v>
      </c>
      <c r="G35" s="54" t="s">
        <v>19</v>
      </c>
      <c r="H35" s="54" t="s">
        <v>19</v>
      </c>
      <c r="I35" s="54" t="s">
        <v>19</v>
      </c>
      <c r="J35" s="54" t="s">
        <v>19</v>
      </c>
      <c r="K35" s="54" t="s">
        <v>19</v>
      </c>
      <c r="L35" s="54" t="s">
        <v>19</v>
      </c>
      <c r="M35" s="54" t="s">
        <v>19</v>
      </c>
      <c r="N35" s="54" t="s">
        <v>19</v>
      </c>
      <c r="O35" s="54"/>
      <c r="P35" s="54"/>
      <c r="Q35" s="54"/>
      <c r="R35" s="54"/>
      <c r="S35" s="54"/>
      <c r="T35" s="54" t="s">
        <v>19</v>
      </c>
      <c r="U35" s="54" t="s">
        <v>19</v>
      </c>
      <c r="V35" s="54"/>
      <c r="W35" s="54"/>
      <c r="X35" s="9"/>
    </row>
    <row r="36" spans="1:27" s="1" customFormat="1" ht="16.5" customHeight="1" thickBot="1" x14ac:dyDescent="0.3">
      <c r="A36" s="100">
        <f t="shared" si="2"/>
        <v>41671</v>
      </c>
      <c r="B36" s="143">
        <f t="shared" si="0"/>
        <v>6</v>
      </c>
      <c r="C36" s="143" t="str">
        <f t="shared" si="1"/>
        <v>Sa</v>
      </c>
      <c r="D36" s="54" t="s">
        <v>19</v>
      </c>
      <c r="E36" s="54" t="s">
        <v>19</v>
      </c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 t="s">
        <v>19</v>
      </c>
      <c r="S36" s="54" t="s">
        <v>19</v>
      </c>
      <c r="T36" s="54"/>
      <c r="U36" s="54"/>
      <c r="V36" s="54" t="s">
        <v>19</v>
      </c>
      <c r="W36" s="98"/>
      <c r="X36" s="9"/>
    </row>
    <row r="37" spans="1:27" s="1" customFormat="1" ht="16.5" customHeight="1" thickBot="1" x14ac:dyDescent="0.3">
      <c r="A37" s="100">
        <f t="shared" si="2"/>
        <v>41672</v>
      </c>
      <c r="B37" s="143">
        <f t="shared" si="0"/>
        <v>7</v>
      </c>
      <c r="C37" s="143" t="str">
        <f t="shared" si="1"/>
        <v>So</v>
      </c>
      <c r="D37" s="112"/>
      <c r="E37" s="54"/>
      <c r="F37" s="54" t="s">
        <v>19</v>
      </c>
      <c r="G37" s="54" t="s">
        <v>19</v>
      </c>
      <c r="H37" s="54" t="s">
        <v>19</v>
      </c>
      <c r="I37" s="54" t="s">
        <v>19</v>
      </c>
      <c r="J37" s="54" t="s">
        <v>19</v>
      </c>
      <c r="K37" s="54" t="s">
        <v>19</v>
      </c>
      <c r="L37" s="54" t="s">
        <v>19</v>
      </c>
      <c r="M37" s="54" t="s">
        <v>19</v>
      </c>
      <c r="N37" s="54" t="s">
        <v>19</v>
      </c>
      <c r="O37" s="54"/>
      <c r="P37" s="54"/>
      <c r="Q37" s="54"/>
      <c r="R37" s="54"/>
      <c r="S37" s="54"/>
      <c r="T37" s="54" t="s">
        <v>19</v>
      </c>
      <c r="U37" s="54" t="s">
        <v>19</v>
      </c>
      <c r="V37" s="54"/>
      <c r="W37" s="98" t="s">
        <v>19</v>
      </c>
      <c r="X37" s="9"/>
    </row>
    <row r="38" spans="1:27" s="1" customFormat="1" ht="16.5" customHeight="1" thickBot="1" x14ac:dyDescent="0.3">
      <c r="A38" s="100">
        <f t="shared" si="2"/>
        <v>41678</v>
      </c>
      <c r="B38" s="143">
        <f t="shared" si="0"/>
        <v>6</v>
      </c>
      <c r="C38" s="143" t="str">
        <f t="shared" si="1"/>
        <v>Sa</v>
      </c>
      <c r="D38" s="185" t="s">
        <v>426</v>
      </c>
      <c r="E38" s="117"/>
      <c r="F38" s="54"/>
      <c r="G38" s="54"/>
      <c r="H38" s="54"/>
      <c r="I38" s="54"/>
      <c r="J38" s="54"/>
      <c r="K38" s="54"/>
      <c r="L38" s="54"/>
      <c r="M38" s="54"/>
      <c r="N38" s="54"/>
      <c r="O38" s="1257" t="s">
        <v>140</v>
      </c>
      <c r="P38" s="54"/>
      <c r="Q38" s="54"/>
      <c r="R38" s="54"/>
      <c r="S38" s="54"/>
      <c r="T38" s="54"/>
      <c r="U38" s="54"/>
      <c r="V38" s="54"/>
      <c r="W38" s="54"/>
      <c r="X38" s="9"/>
    </row>
    <row r="39" spans="1:27" s="1" customFormat="1" ht="16.5" customHeight="1" thickBot="1" x14ac:dyDescent="0.3">
      <c r="A39" s="100">
        <f t="shared" si="2"/>
        <v>41679</v>
      </c>
      <c r="B39" s="143">
        <f t="shared" si="0"/>
        <v>7</v>
      </c>
      <c r="C39" s="143" t="str">
        <f t="shared" si="1"/>
        <v>So</v>
      </c>
      <c r="D39" s="110" t="s">
        <v>163</v>
      </c>
      <c r="E39" s="117"/>
      <c r="F39" s="54"/>
      <c r="G39" s="54"/>
      <c r="H39" s="54"/>
      <c r="I39" s="54"/>
      <c r="J39" s="54"/>
      <c r="K39" s="54"/>
      <c r="L39" s="54"/>
      <c r="M39" s="54"/>
      <c r="N39" s="54"/>
      <c r="O39" s="1258"/>
      <c r="P39" s="54"/>
      <c r="Q39" s="54"/>
      <c r="R39" s="54"/>
      <c r="S39" s="54"/>
      <c r="T39" s="54"/>
      <c r="U39" s="54"/>
      <c r="V39" s="54"/>
      <c r="W39" s="54"/>
      <c r="X39" s="9"/>
    </row>
    <row r="40" spans="1:27" s="1" customFormat="1" ht="16.5" customHeight="1" thickBot="1" x14ac:dyDescent="0.3">
      <c r="A40" s="100">
        <f t="shared" si="2"/>
        <v>41685</v>
      </c>
      <c r="B40" s="143">
        <f t="shared" si="0"/>
        <v>6</v>
      </c>
      <c r="C40" s="143" t="str">
        <f t="shared" si="1"/>
        <v>Sa</v>
      </c>
      <c r="D40" s="110"/>
      <c r="E40" s="54"/>
      <c r="F40" s="54"/>
      <c r="G40" s="54"/>
      <c r="H40" s="54"/>
      <c r="I40" s="54"/>
      <c r="J40" s="54"/>
      <c r="K40" s="54"/>
      <c r="L40" s="54"/>
      <c r="M40" s="1289" t="s">
        <v>513</v>
      </c>
      <c r="N40" s="1290"/>
      <c r="O40" s="54"/>
      <c r="P40" s="1245" t="s">
        <v>140</v>
      </c>
      <c r="Q40" s="1259"/>
      <c r="R40" s="54"/>
      <c r="S40" s="54"/>
      <c r="T40" s="1245" t="s">
        <v>140</v>
      </c>
      <c r="U40" s="1259"/>
      <c r="V40" s="54"/>
      <c r="W40" s="54"/>
      <c r="X40" s="9"/>
    </row>
    <row r="41" spans="1:27" s="1" customFormat="1" ht="16.5" customHeight="1" thickBot="1" x14ac:dyDescent="0.3">
      <c r="A41" s="100">
        <f t="shared" si="2"/>
        <v>41686</v>
      </c>
      <c r="B41" s="143">
        <f t="shared" si="0"/>
        <v>7</v>
      </c>
      <c r="C41" s="143" t="str">
        <f t="shared" si="1"/>
        <v>So</v>
      </c>
      <c r="D41" s="54"/>
      <c r="E41" s="112"/>
      <c r="F41" s="54"/>
      <c r="G41" s="54"/>
      <c r="H41" s="54"/>
      <c r="I41" s="54"/>
      <c r="J41" s="54"/>
      <c r="K41" s="54"/>
      <c r="L41" s="54"/>
      <c r="M41" s="1291"/>
      <c r="N41" s="1292"/>
      <c r="O41" s="54"/>
      <c r="P41" s="1260"/>
      <c r="Q41" s="1261"/>
      <c r="R41" s="54"/>
      <c r="S41" s="54"/>
      <c r="T41" s="1260"/>
      <c r="U41" s="1261"/>
      <c r="V41" s="54"/>
      <c r="W41" s="54"/>
      <c r="X41" s="9"/>
    </row>
    <row r="42" spans="1:27" s="1" customFormat="1" ht="16.5" customHeight="1" thickBot="1" x14ac:dyDescent="0.3">
      <c r="A42" s="100">
        <f t="shared" si="2"/>
        <v>41692</v>
      </c>
      <c r="B42" s="143">
        <f t="shared" si="0"/>
        <v>6</v>
      </c>
      <c r="C42" s="143" t="str">
        <f t="shared" si="1"/>
        <v>Sa</v>
      </c>
      <c r="D42" s="98"/>
      <c r="E42" s="112" t="s">
        <v>163</v>
      </c>
      <c r="F42" s="117"/>
      <c r="G42" s="54"/>
      <c r="H42" s="54"/>
      <c r="I42" s="54"/>
      <c r="J42" s="54"/>
      <c r="K42" s="54"/>
      <c r="L42" s="54"/>
      <c r="M42" s="1289" t="s">
        <v>512</v>
      </c>
      <c r="N42" s="1290"/>
      <c r="O42" s="54"/>
      <c r="P42" s="54"/>
      <c r="Q42" s="54"/>
      <c r="R42" s="54"/>
      <c r="S42" s="54"/>
      <c r="T42" s="54"/>
      <c r="U42" s="54"/>
      <c r="V42" s="54"/>
      <c r="W42" s="54"/>
      <c r="X42" s="9"/>
    </row>
    <row r="43" spans="1:27" s="1" customFormat="1" ht="16.5" customHeight="1" thickBot="1" x14ac:dyDescent="0.3">
      <c r="A43" s="100">
        <f t="shared" si="2"/>
        <v>41693</v>
      </c>
      <c r="B43" s="143">
        <f t="shared" si="0"/>
        <v>7</v>
      </c>
      <c r="C43" s="143" t="str">
        <f t="shared" si="1"/>
        <v>So</v>
      </c>
      <c r="D43" s="98"/>
      <c r="E43" s="110" t="s">
        <v>163</v>
      </c>
      <c r="F43" s="117"/>
      <c r="G43" s="54"/>
      <c r="H43" s="54"/>
      <c r="I43" s="54"/>
      <c r="J43" s="54"/>
      <c r="K43" s="54"/>
      <c r="L43" s="54"/>
      <c r="M43" s="1291"/>
      <c r="N43" s="1292"/>
      <c r="O43" s="54"/>
      <c r="P43" s="54"/>
      <c r="Q43" s="54"/>
      <c r="R43" s="54"/>
      <c r="S43" s="54"/>
      <c r="T43" s="54"/>
      <c r="U43" s="54"/>
      <c r="V43" s="54"/>
      <c r="W43" s="54"/>
      <c r="X43" s="9"/>
    </row>
    <row r="44" spans="1:27" s="1" customFormat="1" ht="16.5" customHeight="1" thickBot="1" x14ac:dyDescent="0.3">
      <c r="A44" s="100">
        <f t="shared" si="2"/>
        <v>41699</v>
      </c>
      <c r="B44" s="143">
        <f t="shared" si="0"/>
        <v>6</v>
      </c>
      <c r="C44" s="158" t="str">
        <f t="shared" si="1"/>
        <v>Sa</v>
      </c>
      <c r="D44" s="54"/>
      <c r="E44" s="110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148"/>
      <c r="Q44" s="148"/>
      <c r="R44" s="148"/>
      <c r="S44" s="148"/>
      <c r="T44" s="148"/>
      <c r="U44" s="148"/>
      <c r="V44" s="148"/>
      <c r="W44" s="148"/>
      <c r="X44" s="222" t="s">
        <v>208</v>
      </c>
      <c r="AA44" s="1" t="s">
        <v>23</v>
      </c>
    </row>
    <row r="45" spans="1:27" s="1" customFormat="1" ht="16.5" customHeight="1" thickBot="1" x14ac:dyDescent="0.3">
      <c r="A45" s="100">
        <f t="shared" si="2"/>
        <v>41700</v>
      </c>
      <c r="B45" s="143">
        <f t="shared" si="0"/>
        <v>7</v>
      </c>
      <c r="C45" s="158" t="str">
        <f t="shared" si="1"/>
        <v>So</v>
      </c>
      <c r="D45" s="112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148"/>
      <c r="Q45" s="148"/>
      <c r="R45" s="148"/>
      <c r="S45" s="148"/>
      <c r="T45" s="148"/>
      <c r="U45" s="148"/>
      <c r="V45" s="148"/>
      <c r="W45" s="148"/>
      <c r="X45" s="222"/>
    </row>
    <row r="46" spans="1:27" s="1" customFormat="1" ht="16.5" customHeight="1" thickBot="1" x14ac:dyDescent="0.3">
      <c r="A46" s="100">
        <f t="shared" si="2"/>
        <v>41706</v>
      </c>
      <c r="B46" s="143">
        <f t="shared" si="0"/>
        <v>6</v>
      </c>
      <c r="C46" s="143" t="str">
        <f t="shared" si="1"/>
        <v>Sa</v>
      </c>
      <c r="D46" s="54"/>
      <c r="E46" s="117"/>
      <c r="F46" s="54"/>
      <c r="G46" s="54"/>
      <c r="H46" s="54"/>
      <c r="I46" s="149" t="s">
        <v>22</v>
      </c>
      <c r="J46" s="54"/>
      <c r="K46" s="54"/>
      <c r="L46" s="54"/>
      <c r="M46" s="54"/>
      <c r="N46" s="54"/>
      <c r="O46" s="54"/>
      <c r="P46" s="148"/>
      <c r="Q46" s="148"/>
      <c r="R46" s="148"/>
      <c r="S46" s="148"/>
      <c r="T46" s="148"/>
      <c r="U46" s="148"/>
      <c r="V46" s="148"/>
      <c r="W46" s="152"/>
      <c r="X46" s="222"/>
    </row>
    <row r="47" spans="1:27" s="1" customFormat="1" ht="16.5" customHeight="1" thickBot="1" x14ac:dyDescent="0.3">
      <c r="A47" s="100">
        <f t="shared" si="2"/>
        <v>41707</v>
      </c>
      <c r="B47" s="143">
        <f t="shared" si="0"/>
        <v>7</v>
      </c>
      <c r="C47" s="143" t="str">
        <f t="shared" si="1"/>
        <v>So</v>
      </c>
      <c r="D47" s="54"/>
      <c r="E47" s="117"/>
      <c r="F47" s="54"/>
      <c r="G47" s="54"/>
      <c r="H47" s="54"/>
      <c r="I47" s="154" t="s">
        <v>22</v>
      </c>
      <c r="J47" s="54"/>
      <c r="K47" s="54"/>
      <c r="L47" s="54"/>
      <c r="M47" s="54"/>
      <c r="N47" s="54"/>
      <c r="O47" s="54"/>
      <c r="P47" s="148"/>
      <c r="Q47" s="148"/>
      <c r="R47" s="148"/>
      <c r="S47" s="148"/>
      <c r="T47" s="148"/>
      <c r="U47" s="148"/>
      <c r="V47" s="148"/>
      <c r="W47" s="152"/>
      <c r="X47" s="222"/>
    </row>
    <row r="48" spans="1:27" s="1" customFormat="1" ht="16.5" customHeight="1" thickBot="1" x14ac:dyDescent="0.3">
      <c r="A48" s="100">
        <f t="shared" si="2"/>
        <v>41713</v>
      </c>
      <c r="B48" s="143">
        <f t="shared" si="0"/>
        <v>6</v>
      </c>
      <c r="C48" s="143" t="str">
        <f t="shared" si="1"/>
        <v>Sa</v>
      </c>
      <c r="D48" s="149" t="s">
        <v>22</v>
      </c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1245" t="s">
        <v>140</v>
      </c>
      <c r="S48" s="1259"/>
      <c r="T48" s="54"/>
      <c r="U48" s="54"/>
      <c r="V48" s="54"/>
      <c r="W48" s="54"/>
      <c r="X48" s="9"/>
    </row>
    <row r="49" spans="1:24" s="1" customFormat="1" ht="16.5" customHeight="1" thickBot="1" x14ac:dyDescent="0.3">
      <c r="A49" s="100">
        <f t="shared" si="2"/>
        <v>41714</v>
      </c>
      <c r="B49" s="143">
        <f t="shared" si="0"/>
        <v>7</v>
      </c>
      <c r="C49" s="143" t="str">
        <f t="shared" si="1"/>
        <v>So</v>
      </c>
      <c r="D49" s="154" t="s">
        <v>22</v>
      </c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1260"/>
      <c r="S49" s="1261"/>
      <c r="T49" s="54"/>
      <c r="U49" s="54"/>
      <c r="V49" s="54"/>
      <c r="W49" s="54"/>
      <c r="X49" s="9"/>
    </row>
    <row r="50" spans="1:24" s="1" customFormat="1" ht="16.5" customHeight="1" thickBot="1" x14ac:dyDescent="0.3">
      <c r="A50" s="100">
        <f t="shared" si="2"/>
        <v>41720</v>
      </c>
      <c r="B50" s="143">
        <f t="shared" si="0"/>
        <v>6</v>
      </c>
      <c r="C50" s="143" t="str">
        <f t="shared" si="1"/>
        <v>Sa</v>
      </c>
      <c r="D50" s="54"/>
      <c r="E50" s="54"/>
      <c r="F50" s="54"/>
      <c r="G50" s="54"/>
      <c r="H50" s="54"/>
      <c r="I50" s="54"/>
      <c r="J50" s="54"/>
      <c r="K50" s="54"/>
      <c r="L50" s="54"/>
      <c r="M50" s="1312" t="s">
        <v>518</v>
      </c>
      <c r="N50" s="1313"/>
      <c r="O50" s="1257" t="s">
        <v>22</v>
      </c>
      <c r="P50" s="54"/>
      <c r="Q50" s="54"/>
      <c r="R50" s="54"/>
      <c r="S50" s="54"/>
      <c r="T50" s="1327" t="s">
        <v>22</v>
      </c>
      <c r="U50" s="1328"/>
      <c r="V50" s="54"/>
      <c r="W50" s="54"/>
      <c r="X50" s="9" t="s">
        <v>552</v>
      </c>
    </row>
    <row r="51" spans="1:24" s="1" customFormat="1" ht="16.5" customHeight="1" thickBot="1" x14ac:dyDescent="0.3">
      <c r="A51" s="100">
        <f t="shared" si="2"/>
        <v>41721</v>
      </c>
      <c r="B51" s="143">
        <f t="shared" si="0"/>
        <v>7</v>
      </c>
      <c r="C51" s="143" t="str">
        <f t="shared" si="1"/>
        <v>So</v>
      </c>
      <c r="D51" s="54"/>
      <c r="E51" s="54"/>
      <c r="F51" s="54"/>
      <c r="G51" s="54"/>
      <c r="H51" s="54"/>
      <c r="I51" s="54"/>
      <c r="J51" s="54"/>
      <c r="K51" s="54"/>
      <c r="L51" s="54"/>
      <c r="M51" s="1314"/>
      <c r="N51" s="1315"/>
      <c r="O51" s="1258"/>
      <c r="P51" s="54"/>
      <c r="Q51" s="54"/>
      <c r="R51" s="54"/>
      <c r="S51" s="54"/>
      <c r="T51" s="1329"/>
      <c r="U51" s="1330"/>
      <c r="V51" s="54"/>
      <c r="W51" s="54"/>
      <c r="X51" s="9"/>
    </row>
    <row r="52" spans="1:24" s="1" customFormat="1" ht="16.5" customHeight="1" thickBot="1" x14ac:dyDescent="0.3">
      <c r="A52" s="100">
        <f t="shared" si="2"/>
        <v>41727</v>
      </c>
      <c r="B52" s="143">
        <f t="shared" si="0"/>
        <v>6</v>
      </c>
      <c r="C52" s="143" t="str">
        <f t="shared" si="1"/>
        <v>Sa</v>
      </c>
      <c r="D52" s="54"/>
      <c r="E52" s="54"/>
      <c r="F52" s="54"/>
      <c r="G52" s="54"/>
      <c r="H52" s="54"/>
      <c r="I52" s="54"/>
      <c r="J52" s="54"/>
      <c r="K52" s="54"/>
      <c r="L52" s="54"/>
      <c r="M52" s="1312" t="s">
        <v>519</v>
      </c>
      <c r="N52" s="1313"/>
      <c r="O52" s="98"/>
      <c r="P52" s="1327" t="s">
        <v>22</v>
      </c>
      <c r="Q52" s="1328"/>
      <c r="R52" s="54"/>
      <c r="S52" s="54"/>
      <c r="T52" s="54"/>
      <c r="U52" s="54"/>
      <c r="V52" s="54"/>
      <c r="W52" s="54"/>
      <c r="X52" s="9" t="s">
        <v>551</v>
      </c>
    </row>
    <row r="53" spans="1:24" s="1" customFormat="1" ht="16.5" customHeight="1" thickBot="1" x14ac:dyDescent="0.3">
      <c r="A53" s="100">
        <f t="shared" si="2"/>
        <v>41728</v>
      </c>
      <c r="B53" s="143">
        <f t="shared" si="0"/>
        <v>7</v>
      </c>
      <c r="C53" s="143" t="str">
        <f t="shared" si="1"/>
        <v>So</v>
      </c>
      <c r="D53" s="54"/>
      <c r="E53" s="54"/>
      <c r="F53" s="54"/>
      <c r="G53" s="54"/>
      <c r="H53" s="54"/>
      <c r="I53" s="54"/>
      <c r="J53" s="54"/>
      <c r="K53" s="54"/>
      <c r="L53" s="54"/>
      <c r="M53" s="1314"/>
      <c r="N53" s="1315"/>
      <c r="O53" s="98"/>
      <c r="P53" s="1329"/>
      <c r="Q53" s="1330"/>
      <c r="R53" s="54"/>
      <c r="S53" s="54"/>
      <c r="T53" s="54"/>
      <c r="U53" s="54"/>
      <c r="V53" s="54"/>
      <c r="W53" s="54"/>
      <c r="X53" s="9" t="s">
        <v>550</v>
      </c>
    </row>
    <row r="54" spans="1:24" s="1" customFormat="1" ht="16.5" customHeight="1" thickBot="1" x14ac:dyDescent="0.3">
      <c r="A54" s="100">
        <f t="shared" si="2"/>
        <v>41734</v>
      </c>
      <c r="B54" s="143">
        <f t="shared" si="0"/>
        <v>6</v>
      </c>
      <c r="C54" s="158" t="str">
        <f t="shared" si="1"/>
        <v>Sa</v>
      </c>
      <c r="D54" s="54"/>
      <c r="E54" s="54"/>
      <c r="F54" s="54"/>
      <c r="G54" s="54"/>
      <c r="H54" s="54"/>
      <c r="I54" s="54"/>
      <c r="J54" s="54"/>
      <c r="K54" s="54"/>
      <c r="L54" s="54"/>
      <c r="M54" s="1312" t="s">
        <v>520</v>
      </c>
      <c r="N54" s="1313"/>
      <c r="O54" s="98"/>
      <c r="P54" s="54"/>
      <c r="Q54" s="54"/>
      <c r="R54" s="1327" t="s">
        <v>22</v>
      </c>
      <c r="S54" s="1328"/>
      <c r="T54" s="54"/>
      <c r="U54" s="54"/>
      <c r="V54" s="54"/>
      <c r="W54" s="54"/>
      <c r="X54" s="9"/>
    </row>
    <row r="55" spans="1:24" s="1" customFormat="1" ht="16.5" customHeight="1" thickBot="1" x14ac:dyDescent="0.3">
      <c r="A55" s="100">
        <f t="shared" si="2"/>
        <v>41735</v>
      </c>
      <c r="B55" s="143">
        <f t="shared" si="0"/>
        <v>7</v>
      </c>
      <c r="C55" s="143" t="str">
        <f t="shared" si="1"/>
        <v>So</v>
      </c>
      <c r="D55" s="54"/>
      <c r="E55" s="54"/>
      <c r="F55" s="54"/>
      <c r="G55" s="54"/>
      <c r="H55" s="54"/>
      <c r="I55" s="54"/>
      <c r="J55" s="54"/>
      <c r="K55" s="54"/>
      <c r="L55" s="54"/>
      <c r="M55" s="1314"/>
      <c r="N55" s="1315"/>
      <c r="O55" s="54"/>
      <c r="P55" s="54"/>
      <c r="Q55" s="54"/>
      <c r="R55" s="1329"/>
      <c r="S55" s="1330"/>
      <c r="T55" s="54"/>
      <c r="U55" s="54"/>
      <c r="V55" s="54"/>
      <c r="W55" s="54"/>
      <c r="X55" s="9" t="s">
        <v>553</v>
      </c>
    </row>
    <row r="56" spans="1:24" s="1" customFormat="1" ht="12" x14ac:dyDescent="0.2">
      <c r="A56" s="20"/>
      <c r="B56" s="20"/>
      <c r="C56" s="20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8"/>
    </row>
    <row r="57" spans="1:24" s="1" customFormat="1" ht="12" x14ac:dyDescent="0.2">
      <c r="A57" s="20"/>
      <c r="B57" s="20"/>
      <c r="C57" s="20"/>
      <c r="D57" s="15"/>
      <c r="E57" s="15"/>
      <c r="F57" s="15"/>
      <c r="G57" s="15"/>
      <c r="H57" s="15"/>
      <c r="I57" s="15"/>
      <c r="J57" s="15"/>
      <c r="K57" s="15"/>
      <c r="L57" s="15"/>
      <c r="M57" s="14"/>
      <c r="N57" s="16"/>
      <c r="O57" s="15"/>
      <c r="P57" s="15"/>
      <c r="Q57" s="15"/>
      <c r="R57" s="15"/>
      <c r="S57" s="15"/>
      <c r="T57" s="16"/>
      <c r="U57" s="16"/>
      <c r="V57" s="15"/>
      <c r="W57" s="15"/>
      <c r="X57" s="18"/>
    </row>
    <row r="58" spans="1:24" s="1" customFormat="1" ht="12" x14ac:dyDescent="0.2">
      <c r="A58" s="20"/>
      <c r="B58" s="20"/>
      <c r="C58" s="20"/>
      <c r="D58" s="15"/>
      <c r="E58" s="15"/>
      <c r="F58" s="15"/>
      <c r="G58" s="15"/>
      <c r="H58" s="15"/>
      <c r="I58" s="15"/>
      <c r="J58" s="15"/>
      <c r="K58" s="15"/>
      <c r="L58" s="15"/>
      <c r="M58" s="14"/>
      <c r="N58" s="16"/>
      <c r="O58" s="15"/>
      <c r="P58" s="15"/>
      <c r="Q58" s="15"/>
      <c r="R58" s="15"/>
      <c r="S58" s="15"/>
      <c r="T58" s="16"/>
      <c r="U58" s="16"/>
      <c r="V58" s="15"/>
      <c r="W58" s="15"/>
      <c r="X58" s="18"/>
    </row>
    <row r="59" spans="1:24" s="1" customFormat="1" ht="12" x14ac:dyDescent="0.2">
      <c r="A59" s="20"/>
      <c r="B59" s="20"/>
      <c r="C59" s="20"/>
      <c r="D59" s="15"/>
      <c r="E59" s="15"/>
      <c r="F59" s="15"/>
      <c r="G59" s="15"/>
      <c r="H59" s="15"/>
      <c r="I59" s="15"/>
      <c r="J59" s="15"/>
      <c r="K59" s="15"/>
      <c r="L59" s="15"/>
      <c r="M59" s="14"/>
      <c r="N59" s="16"/>
      <c r="O59" s="15"/>
      <c r="P59" s="15"/>
      <c r="Q59" s="15"/>
      <c r="R59" s="15"/>
      <c r="S59" s="15"/>
      <c r="T59" s="16"/>
      <c r="U59" s="16"/>
      <c r="V59" s="15"/>
      <c r="W59" s="15"/>
      <c r="X59" s="18"/>
    </row>
    <row r="60" spans="1:24" s="1" customFormat="1" ht="12" x14ac:dyDescent="0.2">
      <c r="A60" s="20"/>
      <c r="B60" s="20"/>
      <c r="C60" s="20"/>
      <c r="D60" s="15"/>
      <c r="E60" s="15"/>
      <c r="F60" s="15"/>
      <c r="G60" s="15"/>
      <c r="H60" s="15"/>
      <c r="I60" s="15"/>
      <c r="J60" s="15"/>
      <c r="K60" s="14"/>
      <c r="L60" s="16"/>
      <c r="M60" s="14"/>
      <c r="N60" s="16"/>
      <c r="O60" s="16"/>
      <c r="P60" s="16"/>
      <c r="Q60" s="16"/>
      <c r="R60" s="15"/>
      <c r="S60" s="15"/>
      <c r="T60" s="15"/>
      <c r="U60" s="15"/>
      <c r="V60" s="15"/>
      <c r="W60" s="15"/>
      <c r="X60" s="18"/>
    </row>
    <row r="61" spans="1:24" s="1" customFormat="1" ht="12" x14ac:dyDescent="0.2">
      <c r="A61" s="20"/>
      <c r="B61" s="20"/>
      <c r="C61" s="20"/>
      <c r="D61" s="15"/>
      <c r="E61" s="15"/>
      <c r="F61" s="15"/>
      <c r="G61" s="15"/>
      <c r="H61" s="15"/>
      <c r="I61" s="15"/>
      <c r="J61" s="15"/>
      <c r="K61" s="14"/>
      <c r="L61" s="16"/>
      <c r="M61" s="14"/>
      <c r="N61" s="16"/>
      <c r="O61" s="16"/>
      <c r="P61" s="16"/>
      <c r="Q61" s="16"/>
      <c r="R61" s="15"/>
      <c r="S61" s="15"/>
      <c r="T61" s="15"/>
      <c r="U61" s="15"/>
      <c r="V61" s="15"/>
      <c r="W61" s="15"/>
      <c r="X61" s="18"/>
    </row>
    <row r="62" spans="1:24" s="1" customFormat="1" ht="12" x14ac:dyDescent="0.2">
      <c r="A62" s="20"/>
      <c r="B62" s="20"/>
      <c r="C62" s="20"/>
      <c r="D62" s="15"/>
      <c r="E62" s="15"/>
      <c r="F62" s="15"/>
      <c r="G62" s="15"/>
      <c r="H62" s="15"/>
      <c r="I62" s="15"/>
      <c r="J62" s="15"/>
      <c r="K62" s="14"/>
      <c r="L62" s="16"/>
      <c r="M62" s="14"/>
      <c r="N62" s="16"/>
      <c r="O62" s="16"/>
      <c r="P62" s="16"/>
      <c r="Q62" s="16"/>
      <c r="R62" s="15"/>
      <c r="S62" s="15"/>
      <c r="T62" s="15"/>
      <c r="U62" s="15"/>
      <c r="V62" s="15"/>
      <c r="W62" s="15"/>
      <c r="X62" s="18"/>
    </row>
    <row r="63" spans="1:24" s="1" customFormat="1" ht="12" x14ac:dyDescent="0.2">
      <c r="A63" s="20"/>
      <c r="B63" s="20"/>
      <c r="C63" s="20"/>
      <c r="D63" s="15"/>
      <c r="E63" s="15"/>
      <c r="F63" s="15"/>
      <c r="G63" s="15"/>
      <c r="H63" s="16"/>
      <c r="I63" s="15"/>
      <c r="J63" s="15"/>
      <c r="K63" s="15"/>
      <c r="L63" s="15"/>
      <c r="M63" s="15"/>
      <c r="N63" s="16"/>
      <c r="O63" s="16"/>
      <c r="P63" s="15"/>
      <c r="Q63" s="15"/>
      <c r="R63" s="16"/>
      <c r="S63" s="16"/>
      <c r="T63" s="15"/>
      <c r="U63" s="15"/>
      <c r="V63" s="15"/>
      <c r="W63" s="15"/>
      <c r="X63" s="18"/>
    </row>
    <row r="64" spans="1:24" s="1" customFormat="1" ht="12" x14ac:dyDescent="0.2">
      <c r="A64" s="20"/>
      <c r="B64" s="20"/>
      <c r="C64" s="20"/>
      <c r="D64" s="15"/>
      <c r="E64" s="15"/>
      <c r="F64" s="15"/>
      <c r="G64" s="15"/>
      <c r="H64" s="16"/>
      <c r="I64" s="15"/>
      <c r="J64" s="15"/>
      <c r="K64" s="15"/>
      <c r="L64" s="15"/>
      <c r="M64" s="15"/>
      <c r="N64" s="16"/>
      <c r="O64" s="16"/>
      <c r="P64" s="15"/>
      <c r="Q64" s="15"/>
      <c r="R64" s="16"/>
      <c r="S64" s="16"/>
      <c r="T64" s="15"/>
      <c r="U64" s="15"/>
      <c r="V64" s="15"/>
      <c r="W64" s="15"/>
      <c r="X64" s="18"/>
    </row>
    <row r="65" spans="1:24" s="1" customFormat="1" ht="12" x14ac:dyDescent="0.2">
      <c r="A65" s="20"/>
      <c r="B65" s="20"/>
      <c r="C65" s="20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6"/>
      <c r="P65" s="15"/>
      <c r="Q65" s="15"/>
      <c r="R65" s="15"/>
      <c r="S65" s="15"/>
      <c r="T65" s="15"/>
      <c r="U65" s="15"/>
      <c r="V65" s="15"/>
      <c r="W65" s="15"/>
      <c r="X65" s="18"/>
    </row>
    <row r="66" spans="1:24" s="1" customFormat="1" ht="11.25" x14ac:dyDescent="0.2">
      <c r="O66" s="16"/>
    </row>
    <row r="67" spans="1:24" s="1" customFormat="1" ht="11.25" x14ac:dyDescent="0.2">
      <c r="O67" s="16"/>
    </row>
    <row r="68" spans="1:24" s="1" customFormat="1" ht="11.25" x14ac:dyDescent="0.2">
      <c r="O68" s="15"/>
    </row>
    <row r="69" spans="1:24" s="1" customFormat="1" ht="11.25" x14ac:dyDescent="0.2">
      <c r="O69" s="248"/>
    </row>
    <row r="70" spans="1:24" s="1" customFormat="1" ht="11.25" x14ac:dyDescent="0.2">
      <c r="O70" s="248"/>
    </row>
    <row r="71" spans="1:24" s="1" customFormat="1" ht="11.25" x14ac:dyDescent="0.2">
      <c r="O71" s="248"/>
    </row>
    <row r="72" spans="1:24" s="1" customFormat="1" ht="11.25" x14ac:dyDescent="0.2">
      <c r="O72" s="248"/>
    </row>
    <row r="73" spans="1:24" x14ac:dyDescent="0.2">
      <c r="O73" s="248"/>
    </row>
    <row r="74" spans="1:24" x14ac:dyDescent="0.2">
      <c r="O74" s="248"/>
    </row>
    <row r="75" spans="1:24" x14ac:dyDescent="0.2">
      <c r="O75" s="248"/>
    </row>
  </sheetData>
  <mergeCells count="17">
    <mergeCell ref="O50:O51"/>
    <mergeCell ref="M50:N51"/>
    <mergeCell ref="M52:N53"/>
    <mergeCell ref="M54:N55"/>
    <mergeCell ref="R54:S55"/>
    <mergeCell ref="P52:Q53"/>
    <mergeCell ref="T50:U51"/>
    <mergeCell ref="P4:Q4"/>
    <mergeCell ref="R4:S4"/>
    <mergeCell ref="P40:Q41"/>
    <mergeCell ref="R48:S49"/>
    <mergeCell ref="M40:N41"/>
    <mergeCell ref="M42:N43"/>
    <mergeCell ref="T4:U4"/>
    <mergeCell ref="T40:U41"/>
    <mergeCell ref="O4:O5"/>
    <mergeCell ref="O38:O39"/>
  </mergeCells>
  <phoneticPr fontId="33" type="noConversion"/>
  <printOptions gridLines="1"/>
  <pageMargins left="0.23622047244094491" right="0.15748031496062992" top="0.27559055118110237" bottom="0.47244094488188981" header="0.19685039370078741" footer="0.23622047244094491"/>
  <pageSetup paperSize="9" scale="85" orientation="portrait" r:id="rId1"/>
  <headerFooter alignWithMargins="0">
    <oddFooter>&amp;CDM=Deutsche Meisterschaft, SDM=Süddeutsche Meisterschaft, BM=Bundesmeisterschaft, AS=Aufstiegsspiele
Erstellt von Niemann, Olaf &amp;D</oddFooter>
  </headerFooter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X75"/>
  <sheetViews>
    <sheetView workbookViewId="0">
      <pane xSplit="3" ySplit="5" topLeftCell="D9" activePane="bottomRight" state="frozen"/>
      <selection activeCell="P30" sqref="P30:W38"/>
      <selection pane="topRight" activeCell="P30" sqref="P30:W38"/>
      <selection pane="bottomLeft" activeCell="P30" sqref="P30:W38"/>
      <selection pane="bottomRight" activeCell="L40" sqref="L40"/>
    </sheetView>
  </sheetViews>
  <sheetFormatPr baseColWidth="10" defaultRowHeight="12.75" x14ac:dyDescent="0.2"/>
  <cols>
    <col min="1" max="1" width="9.42578125" customWidth="1"/>
    <col min="2" max="2" width="3.42578125" hidden="1" customWidth="1"/>
    <col min="3" max="3" width="3" customWidth="1"/>
    <col min="4" max="14" width="4.42578125" customWidth="1"/>
    <col min="15" max="15" width="4.42578125" style="201" customWidth="1"/>
    <col min="16" max="23" width="4.42578125" customWidth="1"/>
    <col min="24" max="24" width="20.42578125" customWidth="1"/>
    <col min="25" max="25" width="2.42578125" customWidth="1"/>
  </cols>
  <sheetData>
    <row r="1" spans="1:24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O1" s="246"/>
      <c r="Q1" s="26"/>
      <c r="S1" s="26"/>
      <c r="T1" s="26"/>
      <c r="U1" s="26" t="s">
        <v>492</v>
      </c>
      <c r="W1" s="26"/>
      <c r="X1" s="26"/>
    </row>
    <row r="2" spans="1:24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46"/>
      <c r="P2" s="1" t="s">
        <v>266</v>
      </c>
      <c r="Q2" s="26"/>
      <c r="S2" s="26"/>
      <c r="T2" s="26"/>
      <c r="U2" s="26"/>
      <c r="V2" s="1" t="s">
        <v>493</v>
      </c>
      <c r="W2" s="26"/>
      <c r="X2" s="26"/>
    </row>
    <row r="3" spans="1:24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247"/>
      <c r="P3" s="38" t="s">
        <v>26</v>
      </c>
      <c r="Q3" s="4"/>
      <c r="R3" s="4"/>
      <c r="S3" s="39"/>
      <c r="T3" s="4"/>
      <c r="U3" s="4"/>
      <c r="V3" s="4"/>
      <c r="W3" s="5"/>
      <c r="X3" s="21" t="s">
        <v>1</v>
      </c>
    </row>
    <row r="4" spans="1:24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10" t="s">
        <v>6</v>
      </c>
      <c r="L4" s="10" t="s">
        <v>7</v>
      </c>
      <c r="M4" s="10" t="s">
        <v>6</v>
      </c>
      <c r="N4" s="10" t="s">
        <v>7</v>
      </c>
      <c r="O4" s="662" t="s">
        <v>162</v>
      </c>
      <c r="P4" s="664" t="s">
        <v>452</v>
      </c>
      <c r="Q4" s="665"/>
      <c r="R4" s="664" t="s">
        <v>453</v>
      </c>
      <c r="S4" s="665"/>
      <c r="T4" s="664" t="s">
        <v>454</v>
      </c>
      <c r="U4" s="665"/>
      <c r="V4" s="65" t="s">
        <v>455</v>
      </c>
      <c r="W4" s="227" t="s">
        <v>456</v>
      </c>
      <c r="X4" s="2" t="s">
        <v>12</v>
      </c>
    </row>
    <row r="5" spans="1:24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663"/>
      <c r="P5" s="106" t="s">
        <v>14</v>
      </c>
      <c r="Q5" s="106" t="s">
        <v>15</v>
      </c>
      <c r="R5" s="106" t="s">
        <v>14</v>
      </c>
      <c r="S5" s="106" t="s">
        <v>15</v>
      </c>
      <c r="T5" s="106" t="s">
        <v>14</v>
      </c>
      <c r="U5" s="106" t="s">
        <v>15</v>
      </c>
      <c r="V5" s="106" t="s">
        <v>16</v>
      </c>
      <c r="W5" s="106" t="s">
        <v>17</v>
      </c>
      <c r="X5" s="2" t="s">
        <v>18</v>
      </c>
    </row>
    <row r="6" spans="1:24" s="1" customFormat="1" ht="16.5" customHeight="1" thickBot="1" x14ac:dyDescent="0.3">
      <c r="A6" s="100">
        <v>41384</v>
      </c>
      <c r="B6" s="143">
        <f>WEEKDAY(WEEKDAY(A6,2))</f>
        <v>6</v>
      </c>
      <c r="C6" s="143" t="str">
        <f>IF(B6=1,"Mo",IF(B6=2,"Di",IF(B6=3,"Mi",IF(B6=4,"Do",IF(B6=5,"Fr",IF(B6=6,"Sa",IF(B6=7,"So","")))))))</f>
        <v>Sa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207"/>
      <c r="Q6" s="54"/>
      <c r="R6" s="54"/>
      <c r="S6" s="54"/>
      <c r="T6" s="54"/>
      <c r="U6" s="54"/>
      <c r="V6" s="54"/>
      <c r="W6" s="54"/>
      <c r="X6" s="207"/>
    </row>
    <row r="7" spans="1:24" s="1" customFormat="1" ht="16.5" customHeight="1" thickBot="1" x14ac:dyDescent="0.3">
      <c r="A7" s="100">
        <v>41385</v>
      </c>
      <c r="B7" s="143">
        <f t="shared" ref="B7:B58" si="0">WEEKDAY(WEEKDAY(A7,2))</f>
        <v>7</v>
      </c>
      <c r="C7" s="143" t="str">
        <f>IF(B7=1,"Mo",IF(B7=2,"Di",IF(B7=3,"Mi",IF(B7=4,"Do",IF(B7=5,"Fr",IF(B7=6,"Sa",IF(B7=7,"So","")))))))</f>
        <v>So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207"/>
      <c r="Q7" s="54"/>
      <c r="R7" s="54"/>
      <c r="S7" s="54"/>
      <c r="T7" s="54"/>
      <c r="U7" s="54"/>
      <c r="V7" s="54"/>
      <c r="W7" s="54"/>
      <c r="X7" s="207"/>
    </row>
    <row r="8" spans="1:24" s="1" customFormat="1" ht="16.5" customHeight="1" thickBot="1" x14ac:dyDescent="0.3">
      <c r="A8" s="100">
        <f>A6+7</f>
        <v>41391</v>
      </c>
      <c r="B8" s="143">
        <f t="shared" si="0"/>
        <v>6</v>
      </c>
      <c r="C8" s="143" t="str">
        <f>IF(B8=1,"Mo",IF(B8=2,"Di",IF(B8=3,"Mi",IF(B8=4,"Do",IF(B8=5,"Fr",IF(B8=6,"Sa",IF(B8=7,"So","")))))))</f>
        <v>Sa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207"/>
      <c r="Q8" s="54"/>
      <c r="R8" s="54"/>
      <c r="S8" s="54"/>
      <c r="T8" s="54"/>
      <c r="U8" s="54"/>
      <c r="V8" s="54"/>
      <c r="W8" s="54"/>
      <c r="X8" s="207"/>
    </row>
    <row r="9" spans="1:24" s="1" customFormat="1" ht="16.5" customHeight="1" thickBot="1" x14ac:dyDescent="0.3">
      <c r="A9" s="100">
        <f>A7+7</f>
        <v>41392</v>
      </c>
      <c r="B9" s="143">
        <f t="shared" si="0"/>
        <v>7</v>
      </c>
      <c r="C9" s="143" t="str">
        <f>IF(B9=1,"Mo",IF(B9=2,"Di",IF(B9=3,"Mi",IF(B9=4,"Do",IF(B9=5,"Fr",IF(B9=6,"Sa",IF(B9=7,"So","")))))))</f>
        <v>So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207"/>
      <c r="Q9" s="54"/>
      <c r="R9" s="54"/>
      <c r="S9" s="54"/>
      <c r="T9" s="54"/>
      <c r="U9" s="54"/>
      <c r="V9" s="54"/>
      <c r="W9" s="54"/>
      <c r="X9" s="207"/>
    </row>
    <row r="10" spans="1:24" s="1" customFormat="1" ht="16.5" customHeight="1" thickBot="1" x14ac:dyDescent="0.3">
      <c r="A10" s="245">
        <v>41395</v>
      </c>
      <c r="B10" s="143">
        <f t="shared" si="0"/>
        <v>3</v>
      </c>
      <c r="C10" s="143" t="str">
        <f>IF(B10=1,"Mo",IF(B10=2,"Di",IF(B10=3,"Mi",IF(B10=4,"Do",IF(B10=5,"Fr",IF(B10=6,"Sa",IF(B10=7,"So","")))))))</f>
        <v>Mi</v>
      </c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207"/>
      <c r="Q10" s="54"/>
      <c r="R10" s="54"/>
      <c r="S10" s="54"/>
      <c r="T10" s="54"/>
      <c r="U10" s="54"/>
      <c r="V10" s="54"/>
      <c r="W10" s="54"/>
      <c r="X10" s="207"/>
    </row>
    <row r="11" spans="1:24" s="1" customFormat="1" ht="16.5" customHeight="1" thickBot="1" x14ac:dyDescent="0.3">
      <c r="A11" s="100">
        <f>A8+7</f>
        <v>41398</v>
      </c>
      <c r="B11" s="143">
        <f t="shared" si="0"/>
        <v>6</v>
      </c>
      <c r="C11" s="143" t="str">
        <f t="shared" ref="C11:C58" si="1">IF(B11=1,"Mo",IF(B11=2,"Di",IF(B11=3,"Mi",IF(B11=4,"Do",IF(B11=5,"Fr",IF(B11=6,"Sa",IF(B11=7,"So","")))))))</f>
        <v>Sa</v>
      </c>
      <c r="D11" s="54" t="s">
        <v>19</v>
      </c>
      <c r="E11" s="54" t="s">
        <v>19</v>
      </c>
      <c r="F11" s="54"/>
      <c r="G11" s="54"/>
      <c r="H11" s="54"/>
      <c r="I11" s="54"/>
      <c r="J11" s="54"/>
      <c r="K11" s="54"/>
      <c r="L11" s="54"/>
      <c r="M11" s="54"/>
      <c r="N11" s="54"/>
      <c r="O11" s="54" t="s">
        <v>19</v>
      </c>
      <c r="P11" s="54" t="s">
        <v>19</v>
      </c>
      <c r="Q11" s="54" t="s">
        <v>19</v>
      </c>
      <c r="R11" s="54"/>
      <c r="S11" s="54"/>
      <c r="T11" s="54"/>
      <c r="U11" s="54"/>
      <c r="V11" s="54"/>
      <c r="W11" s="54"/>
      <c r="X11" s="207"/>
    </row>
    <row r="12" spans="1:24" s="1" customFormat="1" ht="16.5" customHeight="1" thickBot="1" x14ac:dyDescent="0.3">
      <c r="A12" s="100">
        <f>A9+7</f>
        <v>41399</v>
      </c>
      <c r="B12" s="143">
        <f t="shared" si="0"/>
        <v>7</v>
      </c>
      <c r="C12" s="143" t="str">
        <f t="shared" si="1"/>
        <v>So</v>
      </c>
      <c r="D12" s="54" t="s">
        <v>19</v>
      </c>
      <c r="E12" s="54"/>
      <c r="F12" s="54" t="s">
        <v>19</v>
      </c>
      <c r="G12" s="54" t="s">
        <v>19</v>
      </c>
      <c r="H12" s="54" t="s">
        <v>19</v>
      </c>
      <c r="I12" s="54" t="s">
        <v>19</v>
      </c>
      <c r="J12" s="54" t="s">
        <v>19</v>
      </c>
      <c r="K12" s="54" t="s">
        <v>19</v>
      </c>
      <c r="L12" s="54" t="s">
        <v>19</v>
      </c>
      <c r="M12" s="54" t="s">
        <v>19</v>
      </c>
      <c r="N12" s="54" t="s">
        <v>19</v>
      </c>
      <c r="O12" s="54"/>
      <c r="P12" s="54"/>
      <c r="Q12" s="54"/>
      <c r="R12" s="54"/>
      <c r="S12" s="54"/>
      <c r="T12" s="54" t="s">
        <v>19</v>
      </c>
      <c r="U12" s="54" t="s">
        <v>19</v>
      </c>
      <c r="V12" s="54"/>
      <c r="W12" s="54"/>
      <c r="X12" s="207"/>
    </row>
    <row r="13" spans="1:24" s="1" customFormat="1" ht="16.5" customHeight="1" thickBot="1" x14ac:dyDescent="0.3">
      <c r="A13" s="245">
        <v>41403</v>
      </c>
      <c r="B13" s="143">
        <f>WEEKDAY(WEEKDAY(A13,2))</f>
        <v>4</v>
      </c>
      <c r="C13" s="143" t="str">
        <f>IF(B13=1,"Mo",IF(B13=2,"Di",IF(B13=3,"Mi",IF(B13=4,"Do",IF(B13=5,"Fr",IF(B13=6,"Sa",IF(B13=7,"So","")))))))</f>
        <v>Do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207"/>
      <c r="Q13" s="54"/>
      <c r="R13" s="54"/>
      <c r="S13" s="54"/>
      <c r="T13" s="54"/>
      <c r="U13" s="54"/>
      <c r="V13" s="54"/>
      <c r="W13" s="54"/>
      <c r="X13" s="249" t="s">
        <v>526</v>
      </c>
    </row>
    <row r="14" spans="1:24" s="1" customFormat="1" ht="16.5" customHeight="1" thickBot="1" x14ac:dyDescent="0.3">
      <c r="A14" s="100">
        <f>A11+7</f>
        <v>41405</v>
      </c>
      <c r="B14" s="143">
        <f t="shared" si="0"/>
        <v>6</v>
      </c>
      <c r="C14" s="143" t="str">
        <f t="shared" si="1"/>
        <v>Sa</v>
      </c>
      <c r="D14" s="54"/>
      <c r="E14" s="54" t="s">
        <v>19</v>
      </c>
      <c r="F14" s="54"/>
      <c r="G14" s="54"/>
      <c r="H14" s="54"/>
      <c r="I14" s="54"/>
      <c r="J14" s="54"/>
      <c r="K14" s="54"/>
      <c r="L14" s="54"/>
      <c r="M14" s="54"/>
      <c r="N14" s="54"/>
      <c r="O14" s="54" t="s">
        <v>19</v>
      </c>
      <c r="P14" s="54"/>
      <c r="Q14" s="54"/>
      <c r="R14" s="54" t="s">
        <v>529</v>
      </c>
      <c r="S14" s="54" t="s">
        <v>529</v>
      </c>
      <c r="T14" s="54"/>
      <c r="U14" s="54"/>
      <c r="V14" s="54" t="s">
        <v>19</v>
      </c>
      <c r="W14" s="54"/>
      <c r="X14" s="207"/>
    </row>
    <row r="15" spans="1:24" s="1" customFormat="1" ht="16.5" customHeight="1" thickBot="1" x14ac:dyDescent="0.3">
      <c r="A15" s="100">
        <f>A12+7</f>
        <v>41406</v>
      </c>
      <c r="B15" s="143">
        <f t="shared" si="0"/>
        <v>7</v>
      </c>
      <c r="C15" s="143" t="str">
        <f t="shared" si="1"/>
        <v>So</v>
      </c>
      <c r="D15" s="54" t="s">
        <v>19</v>
      </c>
      <c r="E15" s="54"/>
      <c r="F15" s="54" t="s">
        <v>19</v>
      </c>
      <c r="G15" s="54" t="s">
        <v>19</v>
      </c>
      <c r="H15" s="54" t="s">
        <v>19</v>
      </c>
      <c r="I15" s="54" t="s">
        <v>19</v>
      </c>
      <c r="J15" s="54" t="s">
        <v>19</v>
      </c>
      <c r="K15" s="54" t="s">
        <v>19</v>
      </c>
      <c r="L15" s="54" t="s">
        <v>19</v>
      </c>
      <c r="M15" s="54" t="s">
        <v>19</v>
      </c>
      <c r="N15" s="54" t="s">
        <v>19</v>
      </c>
      <c r="O15" s="54"/>
      <c r="P15" s="54"/>
      <c r="Q15" s="54"/>
      <c r="R15" s="54"/>
      <c r="S15" s="54"/>
      <c r="T15" s="54" t="s">
        <v>529</v>
      </c>
      <c r="U15" s="54" t="s">
        <v>529</v>
      </c>
      <c r="V15" s="54"/>
      <c r="W15" s="54" t="s">
        <v>19</v>
      </c>
      <c r="X15" s="207"/>
    </row>
    <row r="16" spans="1:24" s="1" customFormat="1" ht="16.5" customHeight="1" thickBot="1" x14ac:dyDescent="0.3">
      <c r="A16" s="100">
        <f>A14+7</f>
        <v>41412</v>
      </c>
      <c r="B16" s="143">
        <f t="shared" si="0"/>
        <v>6</v>
      </c>
      <c r="C16" s="143" t="str">
        <f t="shared" si="1"/>
        <v>Sa</v>
      </c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148"/>
      <c r="Q16" s="148"/>
      <c r="R16" s="148"/>
      <c r="S16" s="148"/>
      <c r="T16" s="148"/>
      <c r="U16" s="148"/>
      <c r="V16" s="148"/>
      <c r="W16" s="148"/>
      <c r="X16" s="222" t="s">
        <v>505</v>
      </c>
    </row>
    <row r="17" spans="1:24" s="1" customFormat="1" ht="16.5" customHeight="1" thickBot="1" x14ac:dyDescent="0.3">
      <c r="A17" s="100">
        <f>A15+7</f>
        <v>41413</v>
      </c>
      <c r="B17" s="143">
        <f t="shared" si="0"/>
        <v>7</v>
      </c>
      <c r="C17" s="143" t="str">
        <f t="shared" si="1"/>
        <v>So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148"/>
      <c r="Q17" s="148"/>
      <c r="R17" s="148"/>
      <c r="S17" s="148"/>
      <c r="T17" s="148"/>
      <c r="U17" s="148"/>
      <c r="V17" s="148"/>
      <c r="W17" s="148"/>
      <c r="X17" s="222"/>
    </row>
    <row r="18" spans="1:24" s="1" customFormat="1" ht="16.5" customHeight="1" thickBot="1" x14ac:dyDescent="0.3">
      <c r="A18" s="100">
        <f>A16+7</f>
        <v>41419</v>
      </c>
      <c r="B18" s="143">
        <f t="shared" si="0"/>
        <v>6</v>
      </c>
      <c r="C18" s="143" t="str">
        <f t="shared" si="1"/>
        <v>Sa</v>
      </c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148"/>
      <c r="Q18" s="148"/>
      <c r="R18" s="148"/>
      <c r="S18" s="148"/>
      <c r="T18" s="148"/>
      <c r="U18" s="148"/>
      <c r="V18" s="148"/>
      <c r="W18" s="148"/>
      <c r="X18" s="222"/>
    </row>
    <row r="19" spans="1:24" s="1" customFormat="1" ht="16.5" customHeight="1" thickBot="1" x14ac:dyDescent="0.3">
      <c r="A19" s="100">
        <f>A17+7</f>
        <v>41420</v>
      </c>
      <c r="B19" s="143">
        <f t="shared" si="0"/>
        <v>7</v>
      </c>
      <c r="C19" s="143" t="str">
        <f t="shared" si="1"/>
        <v>So</v>
      </c>
      <c r="D19" s="54" t="s">
        <v>19</v>
      </c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148"/>
      <c r="Q19" s="148"/>
      <c r="R19" s="148"/>
      <c r="S19" s="148"/>
      <c r="T19" s="148"/>
      <c r="U19" s="148"/>
      <c r="V19" s="148"/>
      <c r="W19" s="148"/>
      <c r="X19" s="222"/>
    </row>
    <row r="20" spans="1:24" s="1" customFormat="1" ht="16.5" customHeight="1" thickBot="1" x14ac:dyDescent="0.3">
      <c r="A20" s="245">
        <v>41424</v>
      </c>
      <c r="B20" s="143">
        <f>WEEKDAY(WEEKDAY(A20,2))</f>
        <v>4</v>
      </c>
      <c r="C20" s="143" t="str">
        <f>IF(B20=1,"Mo",IF(B20=2,"Di",IF(B20=3,"Mi",IF(B20=4,"Do",IF(B20=5,"Fr",IF(B20=6,"Sa",IF(B20=7,"So","")))))))</f>
        <v>Do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148"/>
      <c r="Q20" s="148"/>
      <c r="R20" s="148"/>
      <c r="S20" s="148"/>
      <c r="T20" s="148"/>
      <c r="U20" s="148"/>
      <c r="V20" s="148"/>
      <c r="W20" s="148"/>
      <c r="X20" s="222"/>
    </row>
    <row r="21" spans="1:24" s="1" customFormat="1" ht="16.5" customHeight="1" thickBot="1" x14ac:dyDescent="0.3">
      <c r="A21" s="100">
        <f>A18+7</f>
        <v>41426</v>
      </c>
      <c r="B21" s="143">
        <f t="shared" si="0"/>
        <v>6</v>
      </c>
      <c r="C21" s="143" t="str">
        <f t="shared" si="1"/>
        <v>Sa</v>
      </c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148"/>
      <c r="Q21" s="148"/>
      <c r="R21" s="148"/>
      <c r="S21" s="148"/>
      <c r="T21" s="148"/>
      <c r="U21" s="148"/>
      <c r="V21" s="148"/>
      <c r="W21" s="148"/>
      <c r="X21" s="222"/>
    </row>
    <row r="22" spans="1:24" s="1" customFormat="1" ht="16.5" customHeight="1" thickBot="1" x14ac:dyDescent="0.3">
      <c r="A22" s="100">
        <f>A19+7</f>
        <v>41427</v>
      </c>
      <c r="B22" s="143">
        <f t="shared" si="0"/>
        <v>7</v>
      </c>
      <c r="C22" s="143" t="str">
        <f t="shared" si="1"/>
        <v>So</v>
      </c>
      <c r="D22" s="54"/>
      <c r="E22" s="54"/>
      <c r="F22" s="54" t="s">
        <v>17</v>
      </c>
      <c r="G22" s="54" t="s">
        <v>17</v>
      </c>
      <c r="H22" s="54" t="s">
        <v>17</v>
      </c>
      <c r="I22" s="54"/>
      <c r="J22" s="54"/>
      <c r="K22" s="54" t="s">
        <v>17</v>
      </c>
      <c r="L22" s="54" t="s">
        <v>17</v>
      </c>
      <c r="M22" s="54"/>
      <c r="N22" s="54"/>
      <c r="O22" s="54"/>
      <c r="P22" s="148"/>
      <c r="Q22" s="148"/>
      <c r="R22" s="148"/>
      <c r="S22" s="148"/>
      <c r="T22" s="148"/>
      <c r="U22" s="148"/>
      <c r="V22" s="148"/>
      <c r="W22" s="148"/>
      <c r="X22" s="222"/>
    </row>
    <row r="23" spans="1:24" s="1" customFormat="1" ht="16.5" customHeight="1" thickBot="1" x14ac:dyDescent="0.3">
      <c r="A23" s="101">
        <f>A21+7</f>
        <v>41433</v>
      </c>
      <c r="B23" s="143">
        <f t="shared" si="0"/>
        <v>6</v>
      </c>
      <c r="C23" s="143" t="str">
        <f t="shared" si="1"/>
        <v>Sa</v>
      </c>
      <c r="D23" s="54" t="s">
        <v>19</v>
      </c>
      <c r="E23" s="54" t="s">
        <v>19</v>
      </c>
      <c r="F23" s="54"/>
      <c r="G23" s="54"/>
      <c r="H23" s="54"/>
      <c r="I23" s="54"/>
      <c r="J23" s="54"/>
      <c r="K23" s="54"/>
      <c r="L23" s="54"/>
      <c r="M23" s="54"/>
      <c r="N23" s="54"/>
      <c r="O23" s="54" t="s">
        <v>19</v>
      </c>
      <c r="P23" s="54" t="s">
        <v>19</v>
      </c>
      <c r="Q23" s="54" t="s">
        <v>19</v>
      </c>
      <c r="R23" s="54"/>
      <c r="S23" s="54"/>
      <c r="T23" s="54"/>
      <c r="U23" s="54"/>
      <c r="V23" s="54"/>
      <c r="W23" s="54"/>
      <c r="X23" s="207"/>
    </row>
    <row r="24" spans="1:24" s="1" customFormat="1" ht="16.5" customHeight="1" thickBot="1" x14ac:dyDescent="0.3">
      <c r="A24" s="101">
        <f>A22+7</f>
        <v>41434</v>
      </c>
      <c r="B24" s="143">
        <f t="shared" si="0"/>
        <v>7</v>
      </c>
      <c r="C24" s="143" t="str">
        <f t="shared" si="1"/>
        <v>So</v>
      </c>
      <c r="D24" s="54" t="s">
        <v>19</v>
      </c>
      <c r="E24" s="54"/>
      <c r="F24" s="54" t="s">
        <v>19</v>
      </c>
      <c r="G24" s="54" t="s">
        <v>19</v>
      </c>
      <c r="H24" s="54" t="s">
        <v>19</v>
      </c>
      <c r="I24" s="54" t="s">
        <v>19</v>
      </c>
      <c r="J24" s="54" t="s">
        <v>19</v>
      </c>
      <c r="K24" s="54" t="s">
        <v>19</v>
      </c>
      <c r="L24" s="54" t="s">
        <v>19</v>
      </c>
      <c r="M24" s="54" t="s">
        <v>19</v>
      </c>
      <c r="N24" s="54" t="s">
        <v>19</v>
      </c>
      <c r="O24" s="54"/>
      <c r="P24" s="54"/>
      <c r="Q24" s="54"/>
      <c r="R24" s="54"/>
      <c r="S24" s="54"/>
      <c r="T24" s="54" t="s">
        <v>19</v>
      </c>
      <c r="U24" s="54" t="s">
        <v>19</v>
      </c>
      <c r="V24" s="54"/>
      <c r="W24" s="54"/>
      <c r="X24" s="207"/>
    </row>
    <row r="25" spans="1:24" s="1" customFormat="1" ht="16.5" customHeight="1" thickBot="1" x14ac:dyDescent="0.3">
      <c r="A25" s="101">
        <f t="shared" ref="A25:A58" si="2">A23+7</f>
        <v>41440</v>
      </c>
      <c r="B25" s="143">
        <f t="shared" si="0"/>
        <v>6</v>
      </c>
      <c r="C25" s="143" t="str">
        <f t="shared" si="1"/>
        <v>Sa</v>
      </c>
      <c r="D25" s="54" t="s">
        <v>19</v>
      </c>
      <c r="E25" s="54" t="s">
        <v>19</v>
      </c>
      <c r="F25" s="54"/>
      <c r="G25" s="54"/>
      <c r="H25" s="54"/>
      <c r="I25" s="54"/>
      <c r="J25" s="54"/>
      <c r="K25" s="54"/>
      <c r="L25" s="54"/>
      <c r="M25" s="54"/>
      <c r="N25" s="54"/>
      <c r="O25" s="54" t="s">
        <v>19</v>
      </c>
      <c r="P25" s="54"/>
      <c r="Q25" s="54"/>
      <c r="R25" s="54" t="s">
        <v>19</v>
      </c>
      <c r="S25" s="54" t="s">
        <v>19</v>
      </c>
      <c r="T25" s="54"/>
      <c r="U25" s="54"/>
      <c r="V25" s="54" t="s">
        <v>19</v>
      </c>
      <c r="W25" s="54"/>
      <c r="X25" s="207"/>
    </row>
    <row r="26" spans="1:24" s="1" customFormat="1" ht="16.5" customHeight="1" thickBot="1" x14ac:dyDescent="0.3">
      <c r="A26" s="101">
        <f t="shared" si="2"/>
        <v>41441</v>
      </c>
      <c r="B26" s="143">
        <f t="shared" si="0"/>
        <v>7</v>
      </c>
      <c r="C26" s="143" t="str">
        <f t="shared" si="1"/>
        <v>So</v>
      </c>
      <c r="D26" s="54" t="s">
        <v>19</v>
      </c>
      <c r="E26" s="54"/>
      <c r="F26" s="54" t="s">
        <v>19</v>
      </c>
      <c r="G26" s="54" t="s">
        <v>19</v>
      </c>
      <c r="H26" s="54" t="s">
        <v>19</v>
      </c>
      <c r="I26" s="54" t="s">
        <v>19</v>
      </c>
      <c r="J26" s="54" t="s">
        <v>19</v>
      </c>
      <c r="K26" s="54" t="s">
        <v>19</v>
      </c>
      <c r="L26" s="54" t="s">
        <v>19</v>
      </c>
      <c r="M26" s="54" t="s">
        <v>19</v>
      </c>
      <c r="N26" s="54" t="s">
        <v>19</v>
      </c>
      <c r="O26" s="54"/>
      <c r="P26" s="54"/>
      <c r="Q26" s="54"/>
      <c r="R26" s="54"/>
      <c r="S26" s="54"/>
      <c r="T26" s="54" t="s">
        <v>19</v>
      </c>
      <c r="U26" s="54" t="s">
        <v>19</v>
      </c>
      <c r="V26" s="54"/>
      <c r="W26" s="54" t="s">
        <v>19</v>
      </c>
      <c r="X26" s="207"/>
    </row>
    <row r="27" spans="1:24" s="1" customFormat="1" ht="16.5" customHeight="1" thickBot="1" x14ac:dyDescent="0.3">
      <c r="A27" s="101">
        <f>A25+7</f>
        <v>41447</v>
      </c>
      <c r="B27" s="143">
        <f t="shared" si="0"/>
        <v>6</v>
      </c>
      <c r="C27" s="143" t="str">
        <f t="shared" si="1"/>
        <v>Sa</v>
      </c>
      <c r="D27" s="54" t="s">
        <v>19</v>
      </c>
      <c r="E27" s="54" t="s">
        <v>19</v>
      </c>
      <c r="F27" s="54"/>
      <c r="G27" s="54"/>
      <c r="H27" s="54"/>
      <c r="I27" s="54"/>
      <c r="J27" s="54"/>
      <c r="K27" s="54"/>
      <c r="L27" s="54"/>
      <c r="M27" s="54"/>
      <c r="N27" s="54"/>
      <c r="O27" s="54" t="s">
        <v>19</v>
      </c>
      <c r="P27" s="54" t="s">
        <v>19</v>
      </c>
      <c r="Q27" s="54" t="s">
        <v>19</v>
      </c>
      <c r="R27" s="54"/>
      <c r="S27" s="54"/>
      <c r="T27" s="54"/>
      <c r="U27" s="54"/>
      <c r="V27" s="54"/>
      <c r="W27" s="54"/>
      <c r="X27" s="207"/>
    </row>
    <row r="28" spans="1:24" s="1" customFormat="1" ht="16.5" customHeight="1" thickBot="1" x14ac:dyDescent="0.3">
      <c r="A28" s="101">
        <f>A26+7</f>
        <v>41448</v>
      </c>
      <c r="B28" s="143">
        <f t="shared" si="0"/>
        <v>7</v>
      </c>
      <c r="C28" s="143" t="str">
        <f t="shared" si="1"/>
        <v>So</v>
      </c>
      <c r="D28" s="54" t="s">
        <v>19</v>
      </c>
      <c r="E28" s="54"/>
      <c r="F28" s="54" t="s">
        <v>19</v>
      </c>
      <c r="G28" s="54" t="s">
        <v>19</v>
      </c>
      <c r="H28" s="54" t="s">
        <v>19</v>
      </c>
      <c r="I28" s="54" t="s">
        <v>19</v>
      </c>
      <c r="J28" s="54" t="s">
        <v>19</v>
      </c>
      <c r="K28" s="54" t="s">
        <v>19</v>
      </c>
      <c r="L28" s="54" t="s">
        <v>19</v>
      </c>
      <c r="M28" s="54" t="s">
        <v>19</v>
      </c>
      <c r="N28" s="54" t="s">
        <v>19</v>
      </c>
      <c r="O28" s="54"/>
      <c r="P28" s="54"/>
      <c r="Q28" s="54"/>
      <c r="R28" s="54"/>
      <c r="S28" s="54"/>
      <c r="T28" s="54" t="s">
        <v>19</v>
      </c>
      <c r="U28" s="54" t="s">
        <v>19</v>
      </c>
      <c r="V28" s="54"/>
      <c r="W28" s="54"/>
      <c r="X28" s="207"/>
    </row>
    <row r="29" spans="1:24" s="1" customFormat="1" ht="16.5" customHeight="1" thickBot="1" x14ac:dyDescent="0.3">
      <c r="A29" s="101">
        <f t="shared" si="2"/>
        <v>41454</v>
      </c>
      <c r="B29" s="143">
        <f t="shared" si="0"/>
        <v>6</v>
      </c>
      <c r="C29" s="143" t="str">
        <f t="shared" si="1"/>
        <v>Sa</v>
      </c>
      <c r="D29" s="54" t="s">
        <v>19</v>
      </c>
      <c r="E29" s="54" t="s">
        <v>19</v>
      </c>
      <c r="F29" s="54"/>
      <c r="G29" s="54"/>
      <c r="H29" s="54"/>
      <c r="I29" s="54"/>
      <c r="J29" s="54"/>
      <c r="K29" s="54"/>
      <c r="L29" s="54"/>
      <c r="M29" s="54"/>
      <c r="N29" s="54"/>
      <c r="O29" s="1257" t="s">
        <v>140</v>
      </c>
      <c r="P29" s="54"/>
      <c r="Q29" s="54"/>
      <c r="R29" s="54" t="s">
        <v>19</v>
      </c>
      <c r="S29" s="54" t="s">
        <v>19</v>
      </c>
      <c r="T29" s="54"/>
      <c r="U29" s="54"/>
      <c r="V29" s="54" t="s">
        <v>19</v>
      </c>
      <c r="W29" s="54"/>
      <c r="X29" s="207"/>
    </row>
    <row r="30" spans="1:24" s="1" customFormat="1" ht="16.5" customHeight="1" thickBot="1" x14ac:dyDescent="0.3">
      <c r="A30" s="101">
        <f t="shared" si="2"/>
        <v>41455</v>
      </c>
      <c r="B30" s="143">
        <f t="shared" si="0"/>
        <v>7</v>
      </c>
      <c r="C30" s="143" t="str">
        <f t="shared" si="1"/>
        <v>So</v>
      </c>
      <c r="D30" s="54" t="s">
        <v>19</v>
      </c>
      <c r="E30" s="54"/>
      <c r="F30" s="54" t="s">
        <v>19</v>
      </c>
      <c r="G30" s="54" t="s">
        <v>19</v>
      </c>
      <c r="H30" s="54" t="s">
        <v>19</v>
      </c>
      <c r="I30" s="54" t="s">
        <v>19</v>
      </c>
      <c r="J30" s="54" t="s">
        <v>19</v>
      </c>
      <c r="K30" s="54" t="s">
        <v>19</v>
      </c>
      <c r="L30" s="54" t="s">
        <v>19</v>
      </c>
      <c r="M30" s="54" t="s">
        <v>19</v>
      </c>
      <c r="N30" s="54" t="s">
        <v>19</v>
      </c>
      <c r="O30" s="1258"/>
      <c r="P30" s="54"/>
      <c r="Q30" s="54"/>
      <c r="R30" s="54"/>
      <c r="S30" s="54"/>
      <c r="T30" s="54" t="s">
        <v>19</v>
      </c>
      <c r="U30" s="54" t="s">
        <v>19</v>
      </c>
      <c r="V30" s="54"/>
      <c r="W30" s="54" t="s">
        <v>19</v>
      </c>
      <c r="X30" s="207"/>
    </row>
    <row r="31" spans="1:24" s="1" customFormat="1" ht="16.5" customHeight="1" thickBot="1" x14ac:dyDescent="0.3">
      <c r="A31" s="101">
        <f t="shared" si="2"/>
        <v>41461</v>
      </c>
      <c r="B31" s="143">
        <f t="shared" si="0"/>
        <v>6</v>
      </c>
      <c r="C31" s="143" t="str">
        <f t="shared" si="1"/>
        <v>Sa</v>
      </c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 t="s">
        <v>19</v>
      </c>
      <c r="Q31" s="54" t="s">
        <v>19</v>
      </c>
      <c r="R31" s="54"/>
      <c r="S31" s="54"/>
      <c r="T31" s="54"/>
      <c r="U31" s="54"/>
      <c r="V31" s="54"/>
      <c r="W31" s="54"/>
      <c r="X31" s="207" t="s">
        <v>527</v>
      </c>
    </row>
    <row r="32" spans="1:24" s="1" customFormat="1" ht="16.5" customHeight="1" thickBot="1" x14ac:dyDescent="0.3">
      <c r="A32" s="101">
        <f t="shared" si="2"/>
        <v>41462</v>
      </c>
      <c r="B32" s="143">
        <f t="shared" si="0"/>
        <v>7</v>
      </c>
      <c r="C32" s="143" t="str">
        <f t="shared" si="1"/>
        <v>So</v>
      </c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 t="s">
        <v>19</v>
      </c>
      <c r="U32" s="54" t="s">
        <v>19</v>
      </c>
      <c r="V32" s="54"/>
      <c r="W32" s="54"/>
      <c r="X32" s="207"/>
    </row>
    <row r="33" spans="1:24" s="1" customFormat="1" ht="16.5" customHeight="1" thickBot="1" x14ac:dyDescent="0.3">
      <c r="A33" s="101">
        <f t="shared" si="2"/>
        <v>41468</v>
      </c>
      <c r="B33" s="143">
        <f t="shared" si="0"/>
        <v>6</v>
      </c>
      <c r="C33" s="143" t="str">
        <f t="shared" si="1"/>
        <v>Sa</v>
      </c>
      <c r="D33" s="54"/>
      <c r="E33" s="54"/>
      <c r="F33" s="54"/>
      <c r="G33" s="54"/>
      <c r="H33" s="54"/>
      <c r="I33" s="54"/>
      <c r="J33" s="54"/>
      <c r="K33" s="54"/>
      <c r="L33" s="54"/>
      <c r="M33" s="1245" t="s">
        <v>140</v>
      </c>
      <c r="N33" s="1259"/>
      <c r="O33" s="54"/>
      <c r="P33" s="54"/>
      <c r="Q33" s="54"/>
      <c r="R33" s="54" t="s">
        <v>19</v>
      </c>
      <c r="S33" s="54" t="s">
        <v>19</v>
      </c>
      <c r="T33" s="54"/>
      <c r="U33" s="54"/>
      <c r="V33" s="54" t="s">
        <v>19</v>
      </c>
      <c r="W33" s="54"/>
      <c r="X33" s="207" t="s">
        <v>528</v>
      </c>
    </row>
    <row r="34" spans="1:24" s="1" customFormat="1" ht="16.5" customHeight="1" thickBot="1" x14ac:dyDescent="0.3">
      <c r="A34" s="101">
        <f t="shared" si="2"/>
        <v>41469</v>
      </c>
      <c r="B34" s="143">
        <f t="shared" si="0"/>
        <v>7</v>
      </c>
      <c r="C34" s="143" t="str">
        <f t="shared" si="1"/>
        <v>So</v>
      </c>
      <c r="D34" s="54"/>
      <c r="E34" s="54" t="s">
        <v>19</v>
      </c>
      <c r="F34" s="54" t="s">
        <v>19</v>
      </c>
      <c r="G34" s="54" t="s">
        <v>19</v>
      </c>
      <c r="H34" s="54" t="s">
        <v>19</v>
      </c>
      <c r="I34" s="54" t="s">
        <v>19</v>
      </c>
      <c r="J34" s="54" t="s">
        <v>19</v>
      </c>
      <c r="K34" s="54" t="s">
        <v>19</v>
      </c>
      <c r="L34" s="54" t="s">
        <v>19</v>
      </c>
      <c r="M34" s="1260"/>
      <c r="N34" s="1261"/>
      <c r="O34" s="54"/>
      <c r="P34" s="54"/>
      <c r="Q34" s="54"/>
      <c r="R34" s="54"/>
      <c r="S34" s="54"/>
      <c r="T34" s="54" t="s">
        <v>19</v>
      </c>
      <c r="U34" s="54" t="s">
        <v>19</v>
      </c>
      <c r="V34" s="54"/>
      <c r="W34" s="54" t="s">
        <v>19</v>
      </c>
      <c r="X34" s="207"/>
    </row>
    <row r="35" spans="1:24" s="1" customFormat="1" ht="16.5" customHeight="1" thickBot="1" x14ac:dyDescent="0.3">
      <c r="A35" s="101">
        <f t="shared" si="2"/>
        <v>41475</v>
      </c>
      <c r="B35" s="143">
        <f t="shared" si="0"/>
        <v>6</v>
      </c>
      <c r="C35" s="143" t="str">
        <f t="shared" si="1"/>
        <v>Sa</v>
      </c>
      <c r="D35" s="54" t="s">
        <v>19</v>
      </c>
      <c r="E35" s="54"/>
      <c r="F35" s="54"/>
      <c r="G35" s="54"/>
      <c r="H35" s="54"/>
      <c r="I35" s="54" t="s">
        <v>19</v>
      </c>
      <c r="J35" s="54" t="s">
        <v>19</v>
      </c>
      <c r="K35" s="54"/>
      <c r="L35" s="54"/>
      <c r="M35" s="54"/>
      <c r="N35" s="54"/>
      <c r="O35" s="54"/>
      <c r="P35" s="1245" t="s">
        <v>140</v>
      </c>
      <c r="Q35" s="1259"/>
      <c r="R35" s="54"/>
      <c r="S35" s="54"/>
      <c r="T35" s="1245" t="s">
        <v>140</v>
      </c>
      <c r="U35" s="1259"/>
      <c r="V35" s="54"/>
      <c r="W35" s="54"/>
      <c r="X35" s="207"/>
    </row>
    <row r="36" spans="1:24" s="1" customFormat="1" ht="16.5" customHeight="1" thickBot="1" x14ac:dyDescent="0.3">
      <c r="A36" s="101">
        <f t="shared" si="2"/>
        <v>41476</v>
      </c>
      <c r="B36" s="143">
        <f t="shared" si="0"/>
        <v>7</v>
      </c>
      <c r="C36" s="143" t="str">
        <f t="shared" si="1"/>
        <v>So</v>
      </c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1260"/>
      <c r="Q36" s="1261"/>
      <c r="R36" s="54"/>
      <c r="S36" s="54"/>
      <c r="T36" s="1260"/>
      <c r="U36" s="1261"/>
      <c r="V36" s="54"/>
      <c r="W36" s="54"/>
      <c r="X36" s="207"/>
    </row>
    <row r="37" spans="1:24" s="1" customFormat="1" ht="16.5" customHeight="1" thickBot="1" x14ac:dyDescent="0.3">
      <c r="A37" s="101">
        <f t="shared" si="2"/>
        <v>41482</v>
      </c>
      <c r="B37" s="143">
        <f t="shared" si="0"/>
        <v>6</v>
      </c>
      <c r="C37" s="143" t="str">
        <f t="shared" si="1"/>
        <v>Sa</v>
      </c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1257" t="s">
        <v>22</v>
      </c>
      <c r="P37" s="148"/>
      <c r="Q37" s="148"/>
      <c r="R37" s="148"/>
      <c r="S37" s="148"/>
      <c r="T37" s="148"/>
      <c r="U37" s="148"/>
      <c r="V37" s="148"/>
      <c r="W37" s="148"/>
      <c r="X37" s="222" t="s">
        <v>506</v>
      </c>
    </row>
    <row r="38" spans="1:24" s="1" customFormat="1" ht="16.5" customHeight="1" thickBot="1" x14ac:dyDescent="0.3">
      <c r="A38" s="101">
        <f t="shared" si="2"/>
        <v>41483</v>
      </c>
      <c r="B38" s="143">
        <f t="shared" si="0"/>
        <v>7</v>
      </c>
      <c r="C38" s="158" t="str">
        <f t="shared" si="1"/>
        <v>So</v>
      </c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1258"/>
      <c r="P38" s="148"/>
      <c r="Q38" s="148"/>
      <c r="R38" s="148"/>
      <c r="S38" s="148"/>
      <c r="T38" s="148"/>
      <c r="U38" s="148"/>
      <c r="V38" s="148"/>
      <c r="W38" s="148"/>
      <c r="X38" s="222"/>
    </row>
    <row r="39" spans="1:24" s="1" customFormat="1" ht="16.5" customHeight="1" thickBot="1" x14ac:dyDescent="0.3">
      <c r="A39" s="101">
        <f t="shared" si="2"/>
        <v>41489</v>
      </c>
      <c r="B39" s="143">
        <f t="shared" si="0"/>
        <v>6</v>
      </c>
      <c r="C39" s="143" t="str">
        <f t="shared" si="1"/>
        <v>Sa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148"/>
      <c r="Q39" s="148"/>
      <c r="R39" s="148"/>
      <c r="S39" s="148"/>
      <c r="T39" s="148"/>
      <c r="U39" s="148"/>
      <c r="V39" s="148"/>
      <c r="W39" s="148"/>
      <c r="X39" s="222"/>
    </row>
    <row r="40" spans="1:24" s="1" customFormat="1" ht="16.5" customHeight="1" thickBot="1" x14ac:dyDescent="0.3">
      <c r="A40" s="101">
        <f t="shared" si="2"/>
        <v>41490</v>
      </c>
      <c r="B40" s="143">
        <f t="shared" si="0"/>
        <v>7</v>
      </c>
      <c r="C40" s="143" t="str">
        <f t="shared" si="1"/>
        <v>So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148"/>
      <c r="Q40" s="148"/>
      <c r="R40" s="148"/>
      <c r="S40" s="148"/>
      <c r="T40" s="148"/>
      <c r="U40" s="148"/>
      <c r="V40" s="148"/>
      <c r="W40" s="148"/>
      <c r="X40" s="222"/>
    </row>
    <row r="41" spans="1:24" s="1" customFormat="1" ht="16.5" customHeight="1" thickBot="1" x14ac:dyDescent="0.3">
      <c r="A41" s="101">
        <f t="shared" si="2"/>
        <v>41496</v>
      </c>
      <c r="B41" s="143">
        <f t="shared" si="0"/>
        <v>6</v>
      </c>
      <c r="C41" s="143" t="str">
        <f t="shared" si="1"/>
        <v>Sa</v>
      </c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148"/>
      <c r="Q41" s="148"/>
      <c r="R41" s="148"/>
      <c r="S41" s="148"/>
      <c r="T41" s="148"/>
      <c r="U41" s="148"/>
      <c r="V41" s="148"/>
      <c r="W41" s="148"/>
      <c r="X41" s="222"/>
    </row>
    <row r="42" spans="1:24" s="1" customFormat="1" ht="16.5" customHeight="1" thickBot="1" x14ac:dyDescent="0.3">
      <c r="A42" s="101">
        <f t="shared" si="2"/>
        <v>41497</v>
      </c>
      <c r="B42" s="143">
        <f t="shared" si="0"/>
        <v>7</v>
      </c>
      <c r="C42" s="143" t="str">
        <f t="shared" si="1"/>
        <v>So</v>
      </c>
      <c r="D42" s="112" t="s">
        <v>19</v>
      </c>
      <c r="E42" s="54"/>
      <c r="F42" s="54"/>
      <c r="G42" s="54"/>
      <c r="H42" s="54"/>
      <c r="I42" s="54" t="s">
        <v>19</v>
      </c>
      <c r="J42" s="54"/>
      <c r="K42" s="54"/>
      <c r="L42" s="54"/>
      <c r="M42" s="54"/>
      <c r="N42" s="54"/>
      <c r="O42" s="54"/>
      <c r="P42" s="148"/>
      <c r="Q42" s="148"/>
      <c r="R42" s="148"/>
      <c r="S42" s="148"/>
      <c r="T42" s="148"/>
      <c r="U42" s="148"/>
      <c r="V42" s="148"/>
      <c r="W42" s="148"/>
      <c r="X42" s="222"/>
    </row>
    <row r="43" spans="1:24" s="1" customFormat="1" ht="16.5" customHeight="1" thickBot="1" x14ac:dyDescent="0.3">
      <c r="A43" s="101">
        <f t="shared" si="2"/>
        <v>41503</v>
      </c>
      <c r="B43" s="143">
        <f t="shared" si="0"/>
        <v>6</v>
      </c>
      <c r="C43" s="143" t="str">
        <f t="shared" si="1"/>
        <v>Sa</v>
      </c>
      <c r="D43" s="149" t="s">
        <v>22</v>
      </c>
      <c r="E43" s="117"/>
      <c r="F43" s="54"/>
      <c r="G43" s="54"/>
      <c r="H43" s="54"/>
      <c r="I43" s="149" t="s">
        <v>22</v>
      </c>
      <c r="J43" s="54"/>
      <c r="K43" s="54"/>
      <c r="L43" s="54"/>
      <c r="M43" s="54"/>
      <c r="N43" s="54"/>
      <c r="O43" s="54"/>
      <c r="P43" s="148"/>
      <c r="Q43" s="148"/>
      <c r="R43" s="148"/>
      <c r="S43" s="148"/>
      <c r="T43" s="148"/>
      <c r="U43" s="148"/>
      <c r="V43" s="148"/>
      <c r="W43" s="148"/>
      <c r="X43" s="222"/>
    </row>
    <row r="44" spans="1:24" s="1" customFormat="1" ht="16.5" customHeight="1" thickBot="1" x14ac:dyDescent="0.3">
      <c r="A44" s="101">
        <f t="shared" si="2"/>
        <v>41504</v>
      </c>
      <c r="B44" s="143">
        <f t="shared" si="0"/>
        <v>7</v>
      </c>
      <c r="C44" s="143" t="str">
        <f t="shared" si="1"/>
        <v>So</v>
      </c>
      <c r="D44" s="154" t="s">
        <v>22</v>
      </c>
      <c r="E44" s="117"/>
      <c r="F44" s="54"/>
      <c r="G44" s="54"/>
      <c r="H44" s="54"/>
      <c r="I44" s="154" t="s">
        <v>22</v>
      </c>
      <c r="J44" s="54"/>
      <c r="K44" s="54"/>
      <c r="L44" s="54"/>
      <c r="M44" s="54"/>
      <c r="N44" s="54"/>
      <c r="O44" s="54"/>
      <c r="P44" s="148"/>
      <c r="Q44" s="148"/>
      <c r="R44" s="148"/>
      <c r="S44" s="148"/>
      <c r="T44" s="148"/>
      <c r="U44" s="148"/>
      <c r="V44" s="148"/>
      <c r="W44" s="148"/>
      <c r="X44" s="222"/>
    </row>
    <row r="45" spans="1:24" s="1" customFormat="1" ht="16.5" customHeight="1" thickBot="1" x14ac:dyDescent="0.3">
      <c r="A45" s="101">
        <f t="shared" si="2"/>
        <v>41510</v>
      </c>
      <c r="B45" s="143">
        <f t="shared" si="0"/>
        <v>6</v>
      </c>
      <c r="C45" s="143" t="str">
        <f t="shared" si="1"/>
        <v>Sa</v>
      </c>
      <c r="D45" s="110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148"/>
      <c r="Q45" s="148"/>
      <c r="R45" s="148"/>
      <c r="S45" s="148"/>
      <c r="T45" s="148"/>
      <c r="U45" s="148"/>
      <c r="V45" s="148"/>
      <c r="W45" s="148"/>
      <c r="X45" s="222"/>
    </row>
    <row r="46" spans="1:24" s="1" customFormat="1" ht="16.5" customHeight="1" thickBot="1" x14ac:dyDescent="0.3">
      <c r="A46" s="101">
        <f t="shared" si="2"/>
        <v>41511</v>
      </c>
      <c r="B46" s="143">
        <f t="shared" si="0"/>
        <v>7</v>
      </c>
      <c r="C46" s="143" t="str">
        <f t="shared" si="1"/>
        <v>So</v>
      </c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148"/>
      <c r="Q46" s="148"/>
      <c r="R46" s="148"/>
      <c r="S46" s="148"/>
      <c r="T46" s="148"/>
      <c r="U46" s="148"/>
      <c r="V46" s="148"/>
      <c r="W46" s="148"/>
      <c r="X46" s="222"/>
    </row>
    <row r="47" spans="1:24" s="1" customFormat="1" ht="16.5" customHeight="1" thickBot="1" x14ac:dyDescent="0.3">
      <c r="A47" s="101">
        <f t="shared" si="2"/>
        <v>41517</v>
      </c>
      <c r="B47" s="143">
        <f t="shared" si="0"/>
        <v>6</v>
      </c>
      <c r="C47" s="143" t="str">
        <f t="shared" si="1"/>
        <v>Sa</v>
      </c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148"/>
      <c r="Q47" s="148"/>
      <c r="R47" s="148"/>
      <c r="S47" s="148"/>
      <c r="T47" s="148"/>
      <c r="U47" s="148"/>
      <c r="V47" s="1257" t="s">
        <v>22</v>
      </c>
      <c r="W47" s="148"/>
      <c r="X47" s="222"/>
    </row>
    <row r="48" spans="1:24" s="1" customFormat="1" ht="16.5" customHeight="1" thickBot="1" x14ac:dyDescent="0.3">
      <c r="A48" s="101">
        <f t="shared" si="2"/>
        <v>41518</v>
      </c>
      <c r="B48" s="143">
        <f t="shared" si="0"/>
        <v>7</v>
      </c>
      <c r="C48" s="143" t="str">
        <f t="shared" si="1"/>
        <v>So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148"/>
      <c r="Q48" s="148"/>
      <c r="R48" s="148"/>
      <c r="S48" s="148"/>
      <c r="T48" s="148"/>
      <c r="U48" s="148"/>
      <c r="V48" s="1258"/>
      <c r="W48" s="148"/>
      <c r="X48" s="222"/>
    </row>
    <row r="49" spans="1:24" s="1" customFormat="1" ht="16.5" customHeight="1" thickBot="1" x14ac:dyDescent="0.3">
      <c r="A49" s="101">
        <f t="shared" si="2"/>
        <v>41524</v>
      </c>
      <c r="B49" s="143">
        <f t="shared" si="0"/>
        <v>6</v>
      </c>
      <c r="C49" s="143" t="str">
        <f t="shared" si="1"/>
        <v>Sa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1327" t="s">
        <v>22</v>
      </c>
      <c r="Q49" s="1328"/>
      <c r="R49" s="148"/>
      <c r="S49" s="148"/>
      <c r="T49" s="148"/>
      <c r="U49" s="148"/>
      <c r="V49" s="148"/>
      <c r="W49" s="148"/>
      <c r="X49" s="222"/>
    </row>
    <row r="50" spans="1:24" s="1" customFormat="1" ht="16.5" customHeight="1" thickBot="1" x14ac:dyDescent="0.3">
      <c r="A50" s="101">
        <f t="shared" si="2"/>
        <v>41525</v>
      </c>
      <c r="B50" s="143">
        <f t="shared" si="0"/>
        <v>7</v>
      </c>
      <c r="C50" s="143" t="str">
        <f t="shared" si="1"/>
        <v>So</v>
      </c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1329"/>
      <c r="Q50" s="1330"/>
      <c r="R50" s="148"/>
      <c r="S50" s="148"/>
      <c r="T50" s="148"/>
      <c r="U50" s="148"/>
      <c r="V50" s="148"/>
      <c r="W50" s="148"/>
      <c r="X50" s="222"/>
    </row>
    <row r="51" spans="1:24" s="1" customFormat="1" ht="16.5" customHeight="1" thickBot="1" x14ac:dyDescent="0.3">
      <c r="A51" s="101">
        <f t="shared" si="2"/>
        <v>41531</v>
      </c>
      <c r="B51" s="143">
        <f t="shared" si="0"/>
        <v>6</v>
      </c>
      <c r="C51" s="158" t="str">
        <f t="shared" si="1"/>
        <v>Sa</v>
      </c>
      <c r="D51" s="54"/>
      <c r="E51" s="54"/>
      <c r="F51" s="54"/>
      <c r="G51" s="54"/>
      <c r="H51" s="54"/>
      <c r="I51" s="54"/>
      <c r="J51" s="54"/>
      <c r="K51" s="54"/>
      <c r="L51" s="54"/>
      <c r="M51" s="1327" t="s">
        <v>22</v>
      </c>
      <c r="N51" s="1328"/>
      <c r="O51" s="98"/>
      <c r="P51" s="207"/>
      <c r="Q51" s="54"/>
      <c r="R51" s="54"/>
      <c r="S51" s="54"/>
      <c r="T51" s="1327" t="s">
        <v>22</v>
      </c>
      <c r="U51" s="1328"/>
      <c r="V51" s="54"/>
      <c r="W51" s="54"/>
      <c r="X51" s="207"/>
    </row>
    <row r="52" spans="1:24" s="1" customFormat="1" ht="16.5" customHeight="1" thickBot="1" x14ac:dyDescent="0.3">
      <c r="A52" s="101">
        <f t="shared" si="2"/>
        <v>41532</v>
      </c>
      <c r="B52" s="143">
        <f t="shared" si="0"/>
        <v>7</v>
      </c>
      <c r="C52" s="158" t="str">
        <f t="shared" si="1"/>
        <v>So</v>
      </c>
      <c r="D52" s="54"/>
      <c r="E52" s="54"/>
      <c r="F52" s="54"/>
      <c r="G52" s="54"/>
      <c r="H52" s="54"/>
      <c r="I52" s="54"/>
      <c r="J52" s="54"/>
      <c r="K52" s="54"/>
      <c r="L52" s="54"/>
      <c r="M52" s="1329"/>
      <c r="N52" s="1330"/>
      <c r="O52" s="98"/>
      <c r="P52" s="207"/>
      <c r="Q52" s="54"/>
      <c r="R52" s="54"/>
      <c r="S52" s="54"/>
      <c r="T52" s="1329"/>
      <c r="U52" s="1330"/>
      <c r="V52" s="54"/>
      <c r="W52" s="54"/>
      <c r="X52" s="207"/>
    </row>
    <row r="53" spans="1:24" s="1" customFormat="1" ht="16.5" customHeight="1" thickBot="1" x14ac:dyDescent="0.3">
      <c r="A53" s="101">
        <f t="shared" si="2"/>
        <v>41538</v>
      </c>
      <c r="B53" s="143">
        <f t="shared" si="0"/>
        <v>6</v>
      </c>
      <c r="C53" s="143" t="str">
        <f t="shared" si="1"/>
        <v>Sa</v>
      </c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98"/>
      <c r="P53" s="207"/>
      <c r="Q53" s="54"/>
      <c r="R53" s="54"/>
      <c r="S53" s="54"/>
      <c r="T53" s="54"/>
      <c r="U53" s="54"/>
      <c r="V53" s="54"/>
      <c r="W53" s="54"/>
      <c r="X53" s="207"/>
    </row>
    <row r="54" spans="1:24" s="1" customFormat="1" ht="16.5" customHeight="1" thickBot="1" x14ac:dyDescent="0.3">
      <c r="A54" s="101">
        <f t="shared" si="2"/>
        <v>41539</v>
      </c>
      <c r="B54" s="143">
        <f t="shared" si="0"/>
        <v>7</v>
      </c>
      <c r="C54" s="143" t="str">
        <f t="shared" si="1"/>
        <v>So</v>
      </c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98"/>
      <c r="P54" s="207"/>
      <c r="Q54" s="54"/>
      <c r="R54" s="54"/>
      <c r="S54" s="54"/>
      <c r="T54" s="54"/>
      <c r="U54" s="54"/>
      <c r="V54" s="54"/>
      <c r="W54" s="54"/>
      <c r="X54" s="207"/>
    </row>
    <row r="55" spans="1:24" s="1" customFormat="1" ht="16.5" customHeight="1" thickBot="1" x14ac:dyDescent="0.3">
      <c r="A55" s="101">
        <f t="shared" si="2"/>
        <v>41545</v>
      </c>
      <c r="B55" s="143">
        <f t="shared" si="0"/>
        <v>6</v>
      </c>
      <c r="C55" s="143" t="str">
        <f t="shared" si="1"/>
        <v>Sa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207"/>
      <c r="Q55" s="54"/>
      <c r="R55" s="1327" t="s">
        <v>22</v>
      </c>
      <c r="S55" s="1328"/>
      <c r="T55" s="54"/>
      <c r="U55" s="54"/>
      <c r="V55" s="54"/>
      <c r="W55" s="54"/>
      <c r="X55" s="207"/>
    </row>
    <row r="56" spans="1:24" s="1" customFormat="1" ht="16.5" customHeight="1" thickBot="1" x14ac:dyDescent="0.3">
      <c r="A56" s="101">
        <f t="shared" si="2"/>
        <v>41546</v>
      </c>
      <c r="B56" s="143">
        <f t="shared" si="0"/>
        <v>7</v>
      </c>
      <c r="C56" s="143" t="str">
        <f t="shared" si="1"/>
        <v>So</v>
      </c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207"/>
      <c r="Q56" s="54"/>
      <c r="R56" s="1329"/>
      <c r="S56" s="1330"/>
      <c r="T56" s="54"/>
      <c r="U56" s="54"/>
      <c r="V56" s="54"/>
      <c r="W56" s="54"/>
      <c r="X56" s="207"/>
    </row>
    <row r="57" spans="1:24" s="1" customFormat="1" ht="16.5" customHeight="1" thickBot="1" x14ac:dyDescent="0.3">
      <c r="A57" s="101">
        <f t="shared" si="2"/>
        <v>41552</v>
      </c>
      <c r="B57" s="143">
        <f t="shared" si="0"/>
        <v>6</v>
      </c>
      <c r="C57" s="143" t="str">
        <f t="shared" si="1"/>
        <v>Sa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207"/>
      <c r="Q57" s="54"/>
      <c r="R57" s="54"/>
      <c r="S57" s="54"/>
      <c r="T57" s="54"/>
      <c r="U57" s="54"/>
      <c r="V57" s="54"/>
      <c r="W57" s="54"/>
      <c r="X57" s="207"/>
    </row>
    <row r="58" spans="1:24" s="1" customFormat="1" ht="16.5" thickBot="1" x14ac:dyDescent="0.3">
      <c r="A58" s="100">
        <f t="shared" si="2"/>
        <v>41553</v>
      </c>
      <c r="B58" s="143">
        <f t="shared" si="0"/>
        <v>7</v>
      </c>
      <c r="C58" s="143" t="str">
        <f t="shared" si="1"/>
        <v>So</v>
      </c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207"/>
      <c r="Q58" s="54"/>
      <c r="R58" s="54"/>
      <c r="S58" s="54"/>
      <c r="T58" s="54"/>
      <c r="U58" s="54"/>
      <c r="V58" s="54"/>
      <c r="W58" s="54"/>
      <c r="X58" s="207"/>
    </row>
    <row r="59" spans="1:24" s="1" customFormat="1" ht="12" x14ac:dyDescent="0.2">
      <c r="A59" s="20"/>
      <c r="B59" s="20"/>
      <c r="C59" s="20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8"/>
    </row>
    <row r="60" spans="1:24" s="1" customFormat="1" ht="12" x14ac:dyDescent="0.2">
      <c r="A60" s="20"/>
      <c r="B60" s="20"/>
      <c r="C60" s="20"/>
      <c r="D60" s="15"/>
      <c r="E60" s="15"/>
      <c r="F60" s="15"/>
      <c r="G60" s="15"/>
      <c r="H60" s="15"/>
      <c r="I60" s="15"/>
      <c r="J60" s="15"/>
      <c r="K60" s="15"/>
      <c r="L60" s="15"/>
      <c r="M60" s="14"/>
      <c r="N60" s="16"/>
      <c r="O60" s="16"/>
      <c r="P60" s="15"/>
      <c r="Q60" s="15"/>
      <c r="R60" s="15"/>
      <c r="S60" s="15"/>
      <c r="T60" s="16"/>
      <c r="U60" s="16"/>
      <c r="V60" s="15"/>
      <c r="W60" s="15"/>
      <c r="X60" s="18"/>
    </row>
    <row r="61" spans="1:24" s="1" customFormat="1" ht="12" x14ac:dyDescent="0.2">
      <c r="A61" s="20"/>
      <c r="B61" s="20"/>
      <c r="C61" s="20"/>
      <c r="D61" s="15"/>
      <c r="E61" s="15"/>
      <c r="F61" s="15"/>
      <c r="G61" s="15"/>
      <c r="H61" s="15"/>
      <c r="I61" s="15"/>
      <c r="J61" s="15"/>
      <c r="K61" s="15"/>
      <c r="L61" s="15"/>
      <c r="M61" s="14"/>
      <c r="N61" s="16"/>
      <c r="O61" s="16"/>
      <c r="P61" s="15"/>
      <c r="Q61" s="15"/>
      <c r="R61" s="15"/>
      <c r="S61" s="15"/>
      <c r="T61" s="16"/>
      <c r="U61" s="16"/>
      <c r="V61" s="15"/>
      <c r="W61" s="15"/>
      <c r="X61" s="18"/>
    </row>
    <row r="62" spans="1:24" s="1" customFormat="1" ht="12" x14ac:dyDescent="0.2">
      <c r="A62" s="20"/>
      <c r="B62" s="20"/>
      <c r="C62" s="20"/>
      <c r="D62" s="15"/>
      <c r="E62" s="15"/>
      <c r="F62" s="15"/>
      <c r="G62" s="15"/>
      <c r="H62" s="15"/>
      <c r="I62" s="15"/>
      <c r="J62" s="15"/>
      <c r="K62" s="15"/>
      <c r="L62" s="15"/>
      <c r="M62" s="14"/>
      <c r="N62" s="16"/>
      <c r="O62" s="16"/>
      <c r="P62" s="15"/>
      <c r="Q62" s="15"/>
      <c r="R62" s="15"/>
      <c r="S62" s="15"/>
      <c r="T62" s="16"/>
      <c r="U62" s="16"/>
      <c r="V62" s="15"/>
      <c r="W62" s="15"/>
      <c r="X62" s="18"/>
    </row>
    <row r="63" spans="1:24" s="1" customFormat="1" ht="12" x14ac:dyDescent="0.2">
      <c r="A63" s="20"/>
      <c r="B63" s="20"/>
      <c r="C63" s="20"/>
      <c r="D63" s="15"/>
      <c r="E63" s="15"/>
      <c r="F63" s="15"/>
      <c r="G63" s="15"/>
      <c r="H63" s="15"/>
      <c r="I63" s="15"/>
      <c r="J63" s="15"/>
      <c r="K63" s="14"/>
      <c r="L63" s="16"/>
      <c r="M63" s="14"/>
      <c r="N63" s="16"/>
      <c r="O63" s="16"/>
      <c r="P63" s="16"/>
      <c r="Q63" s="16"/>
      <c r="R63" s="15"/>
      <c r="S63" s="15"/>
      <c r="T63" s="15"/>
      <c r="U63" s="15"/>
      <c r="V63" s="15"/>
      <c r="W63" s="15"/>
      <c r="X63" s="18"/>
    </row>
    <row r="64" spans="1:24" s="1" customFormat="1" ht="12" x14ac:dyDescent="0.2">
      <c r="A64" s="20"/>
      <c r="B64" s="20"/>
      <c r="C64" s="20"/>
      <c r="D64" s="15"/>
      <c r="E64" s="15"/>
      <c r="F64" s="15"/>
      <c r="G64" s="15"/>
      <c r="H64" s="15"/>
      <c r="I64" s="15"/>
      <c r="J64" s="15"/>
      <c r="K64" s="14"/>
      <c r="L64" s="16"/>
      <c r="M64" s="14"/>
      <c r="N64" s="16"/>
      <c r="O64" s="16"/>
      <c r="P64" s="16"/>
      <c r="Q64" s="16"/>
      <c r="R64" s="15"/>
      <c r="S64" s="15"/>
      <c r="T64" s="15"/>
      <c r="U64" s="15"/>
      <c r="V64" s="15"/>
      <c r="W64" s="15"/>
      <c r="X64" s="18"/>
    </row>
    <row r="65" spans="1:24" s="1" customFormat="1" ht="12" x14ac:dyDescent="0.2">
      <c r="A65" s="20"/>
      <c r="B65" s="20"/>
      <c r="C65" s="20"/>
      <c r="D65" s="15"/>
      <c r="E65" s="15"/>
      <c r="F65" s="15"/>
      <c r="G65" s="15"/>
      <c r="H65" s="15"/>
      <c r="I65" s="15"/>
      <c r="J65" s="15"/>
      <c r="K65" s="14"/>
      <c r="L65" s="16"/>
      <c r="M65" s="14"/>
      <c r="N65" s="16"/>
      <c r="O65" s="16"/>
      <c r="P65" s="16"/>
      <c r="Q65" s="16"/>
      <c r="R65" s="15"/>
      <c r="S65" s="15"/>
      <c r="T65" s="15"/>
      <c r="U65" s="15"/>
      <c r="V65" s="15"/>
      <c r="W65" s="15"/>
      <c r="X65" s="18"/>
    </row>
    <row r="66" spans="1:24" s="1" customFormat="1" ht="12" x14ac:dyDescent="0.2">
      <c r="A66" s="20"/>
      <c r="B66" s="20"/>
      <c r="C66" s="20"/>
      <c r="D66" s="15"/>
      <c r="E66" s="15"/>
      <c r="F66" s="15"/>
      <c r="G66" s="15"/>
      <c r="H66" s="16"/>
      <c r="I66" s="15"/>
      <c r="J66" s="15"/>
      <c r="K66" s="15"/>
      <c r="L66" s="15"/>
      <c r="M66" s="15"/>
      <c r="N66" s="16"/>
      <c r="O66" s="16"/>
      <c r="P66" s="15"/>
      <c r="Q66" s="15"/>
      <c r="R66" s="16"/>
      <c r="S66" s="16"/>
      <c r="T66" s="15"/>
      <c r="U66" s="15"/>
      <c r="V66" s="15"/>
      <c r="W66" s="15"/>
      <c r="X66" s="18"/>
    </row>
    <row r="67" spans="1:24" s="1" customFormat="1" ht="12" x14ac:dyDescent="0.2">
      <c r="A67" s="20"/>
      <c r="B67" s="20"/>
      <c r="C67" s="20"/>
      <c r="D67" s="15"/>
      <c r="E67" s="15"/>
      <c r="F67" s="15"/>
      <c r="G67" s="15"/>
      <c r="H67" s="16"/>
      <c r="I67" s="15"/>
      <c r="J67" s="15"/>
      <c r="K67" s="15"/>
      <c r="L67" s="15"/>
      <c r="M67" s="15"/>
      <c r="N67" s="16"/>
      <c r="O67" s="16"/>
      <c r="P67" s="15"/>
      <c r="Q67" s="15"/>
      <c r="R67" s="16"/>
      <c r="S67" s="16"/>
      <c r="T67" s="15"/>
      <c r="U67" s="15"/>
      <c r="V67" s="15"/>
      <c r="W67" s="15"/>
      <c r="X67" s="18"/>
    </row>
    <row r="68" spans="1:24" s="1" customFormat="1" ht="12" x14ac:dyDescent="0.2">
      <c r="A68" s="20"/>
      <c r="B68" s="20"/>
      <c r="C68" s="20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8"/>
    </row>
    <row r="69" spans="1:24" s="1" customFormat="1" ht="11.25" x14ac:dyDescent="0.2">
      <c r="O69" s="248"/>
    </row>
    <row r="70" spans="1:24" s="1" customFormat="1" ht="11.25" x14ac:dyDescent="0.2">
      <c r="O70" s="248"/>
    </row>
    <row r="71" spans="1:24" s="1" customFormat="1" ht="11.25" x14ac:dyDescent="0.2">
      <c r="O71" s="248"/>
    </row>
    <row r="72" spans="1:24" s="1" customFormat="1" ht="11.25" x14ac:dyDescent="0.2">
      <c r="O72" s="248"/>
    </row>
    <row r="73" spans="1:24" s="1" customFormat="1" ht="11.25" x14ac:dyDescent="0.2">
      <c r="O73" s="248"/>
    </row>
    <row r="74" spans="1:24" s="1" customFormat="1" ht="11.25" x14ac:dyDescent="0.2">
      <c r="O74" s="248"/>
    </row>
    <row r="75" spans="1:24" s="1" customFormat="1" ht="11.25" x14ac:dyDescent="0.2">
      <c r="O75" s="248"/>
    </row>
  </sheetData>
  <mergeCells count="14">
    <mergeCell ref="V47:V48"/>
    <mergeCell ref="P4:Q4"/>
    <mergeCell ref="R4:S4"/>
    <mergeCell ref="T4:U4"/>
    <mergeCell ref="T35:U36"/>
    <mergeCell ref="P35:Q36"/>
    <mergeCell ref="P49:Q50"/>
    <mergeCell ref="T51:U52"/>
    <mergeCell ref="R55:S56"/>
    <mergeCell ref="M51:N52"/>
    <mergeCell ref="O4:O5"/>
    <mergeCell ref="O29:O30"/>
    <mergeCell ref="O37:O38"/>
    <mergeCell ref="M33:N34"/>
  </mergeCells>
  <phoneticPr fontId="33" type="noConversion"/>
  <printOptions gridLines="1"/>
  <pageMargins left="0.23622047244094491" right="0.15748031496062992" top="0.22" bottom="0.47244094488188981" header="0.19685039370078741" footer="0.16"/>
  <pageSetup paperSize="9" scale="85" orientation="portrait" r:id="rId1"/>
  <headerFooter alignWithMargins="0">
    <oddFooter>&amp;CDM=Deutsche Meisterschaft, SDM=Süddeutsche Meisterschaft, BM=Bundesmeisterschaft, AS=Aufstiegsspiele
Erstellt von Niemann, Olaf &amp;D</oddFooter>
  </headerFooter>
  <drawing r:id="rId2"/>
  <legacy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A75"/>
  <sheetViews>
    <sheetView workbookViewId="0">
      <pane xSplit="3" ySplit="5" topLeftCell="D18" activePane="bottomRight" state="frozen"/>
      <selection activeCell="P30" sqref="P30:W38"/>
      <selection pane="topRight" activeCell="P30" sqref="P30:W38"/>
      <selection pane="bottomLeft" activeCell="P30" sqref="P30:W38"/>
      <selection pane="bottomRight" activeCell="A26" sqref="A26"/>
    </sheetView>
  </sheetViews>
  <sheetFormatPr baseColWidth="10" defaultRowHeight="12.75" x14ac:dyDescent="0.2"/>
  <cols>
    <col min="1" max="1" width="9.42578125" customWidth="1"/>
    <col min="2" max="2" width="3.42578125" hidden="1" customWidth="1"/>
    <col min="3" max="3" width="3" customWidth="1"/>
    <col min="4" max="14" width="4.42578125" customWidth="1"/>
    <col min="15" max="15" width="4.42578125" style="201" customWidth="1"/>
    <col min="16" max="23" width="4.42578125" customWidth="1"/>
    <col min="24" max="24" width="22.42578125" customWidth="1"/>
    <col min="25" max="25" width="2.42578125" customWidth="1"/>
  </cols>
  <sheetData>
    <row r="1" spans="1:24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O1" s="246"/>
      <c r="Q1" s="26"/>
      <c r="S1" s="26"/>
      <c r="T1" s="26"/>
      <c r="U1" s="26" t="s">
        <v>446</v>
      </c>
      <c r="W1" s="26"/>
      <c r="X1" s="26"/>
    </row>
    <row r="2" spans="1:24" s="1" customFormat="1" ht="12.75" customHeight="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46"/>
      <c r="P2" s="1" t="s">
        <v>490</v>
      </c>
      <c r="Q2" s="26"/>
      <c r="S2" s="26"/>
      <c r="T2" s="26"/>
      <c r="U2" s="26"/>
      <c r="V2" s="1" t="s">
        <v>457</v>
      </c>
      <c r="W2" s="26"/>
      <c r="X2" s="26"/>
    </row>
    <row r="3" spans="1:24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247"/>
      <c r="P3" s="38" t="s">
        <v>26</v>
      </c>
      <c r="Q3" s="4"/>
      <c r="R3" s="4"/>
      <c r="S3" s="39"/>
      <c r="T3" s="4"/>
      <c r="U3" s="4"/>
      <c r="V3" s="4"/>
      <c r="W3" s="5"/>
      <c r="X3" s="21" t="s">
        <v>1</v>
      </c>
    </row>
    <row r="4" spans="1:24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10" t="s">
        <v>6</v>
      </c>
      <c r="L4" s="10" t="s">
        <v>7</v>
      </c>
      <c r="M4" s="10" t="s">
        <v>6</v>
      </c>
      <c r="N4" s="10" t="s">
        <v>7</v>
      </c>
      <c r="O4" s="662" t="s">
        <v>162</v>
      </c>
      <c r="P4" s="664" t="s">
        <v>452</v>
      </c>
      <c r="Q4" s="665"/>
      <c r="R4" s="664" t="s">
        <v>453</v>
      </c>
      <c r="S4" s="665"/>
      <c r="T4" s="664" t="s">
        <v>454</v>
      </c>
      <c r="U4" s="665"/>
      <c r="V4" s="65" t="s">
        <v>455</v>
      </c>
      <c r="W4" s="227" t="s">
        <v>456</v>
      </c>
      <c r="X4" s="2" t="s">
        <v>12</v>
      </c>
    </row>
    <row r="5" spans="1:24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663"/>
      <c r="P5" s="106" t="s">
        <v>14</v>
      </c>
      <c r="Q5" s="106" t="s">
        <v>15</v>
      </c>
      <c r="R5" s="106" t="s">
        <v>14</v>
      </c>
      <c r="S5" s="106" t="s">
        <v>15</v>
      </c>
      <c r="T5" s="106" t="s">
        <v>14</v>
      </c>
      <c r="U5" s="106" t="s">
        <v>15</v>
      </c>
      <c r="V5" s="106" t="s">
        <v>16</v>
      </c>
      <c r="W5" s="106" t="s">
        <v>17</v>
      </c>
      <c r="X5" s="2" t="s">
        <v>18</v>
      </c>
    </row>
    <row r="6" spans="1:24" s="1" customFormat="1" ht="16.5" customHeight="1" thickBot="1" x14ac:dyDescent="0.3">
      <c r="A6" s="100">
        <v>41202</v>
      </c>
      <c r="B6" s="143">
        <f>WEEKDAY(WEEKDAY(A6,2))</f>
        <v>6</v>
      </c>
      <c r="C6" s="143" t="str">
        <f>IF(B6=1,"Mo",IF(B6=2,"Di",IF(B6=3,"Mi",IF(B6=4,"Do",IF(B6=5,"Fr",IF(B6=6,"Sa",IF(B6=7,"So","")))))))</f>
        <v>Sa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9"/>
    </row>
    <row r="7" spans="1:24" s="1" customFormat="1" ht="16.5" customHeight="1" thickBot="1" x14ac:dyDescent="0.3">
      <c r="A7" s="100">
        <v>41203</v>
      </c>
      <c r="B7" s="143">
        <f t="shared" ref="B7:B55" si="0">WEEKDAY(WEEKDAY(A7,2))</f>
        <v>7</v>
      </c>
      <c r="C7" s="143" t="str">
        <f>IF(B7=1,"Mo",IF(B7=2,"Di",IF(B7=3,"Mi",IF(B7=4,"Do",IF(B7=5,"Fr",IF(B7=6,"Sa",IF(B7=7,"So","")))))))</f>
        <v>So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9"/>
    </row>
    <row r="8" spans="1:24" s="1" customFormat="1" ht="16.5" customHeight="1" thickBot="1" x14ac:dyDescent="0.3">
      <c r="A8" s="100">
        <f>A6+7</f>
        <v>41209</v>
      </c>
      <c r="B8" s="143">
        <f t="shared" si="0"/>
        <v>6</v>
      </c>
      <c r="C8" s="143" t="str">
        <f>IF(B8=1,"Mo",IF(B8=2,"Di",IF(B8=3,"Mi",IF(B8=4,"Do",IF(B8=5,"Fr",IF(B8=6,"Sa",IF(B8=7,"So","")))))))</f>
        <v>Sa</v>
      </c>
      <c r="D8" s="54"/>
      <c r="E8" s="211"/>
      <c r="F8" s="54"/>
      <c r="G8" s="54"/>
      <c r="H8" s="54"/>
      <c r="I8" s="54"/>
      <c r="J8" s="54"/>
      <c r="K8" s="54"/>
      <c r="L8" s="54"/>
      <c r="M8" s="54"/>
      <c r="N8" s="54"/>
      <c r="O8" s="54"/>
      <c r="P8" s="238"/>
      <c r="Q8" s="148"/>
      <c r="R8" s="148"/>
      <c r="S8" s="148"/>
      <c r="T8" s="148"/>
      <c r="U8" s="148"/>
      <c r="V8" s="148"/>
      <c r="W8" s="148"/>
      <c r="X8" s="9" t="s">
        <v>448</v>
      </c>
    </row>
    <row r="9" spans="1:24" s="1" customFormat="1" ht="16.5" customHeight="1" thickBot="1" x14ac:dyDescent="0.3">
      <c r="A9" s="100">
        <f>A7+7</f>
        <v>41210</v>
      </c>
      <c r="B9" s="143">
        <f t="shared" si="0"/>
        <v>7</v>
      </c>
      <c r="C9" s="143" t="str">
        <f t="shared" ref="C9:C55" si="1">IF(B9=1,"Mo",IF(B9=2,"Di",IF(B9=3,"Mi",IF(B9=4,"Do",IF(B9=5,"Fr",IF(B9=6,"Sa",IF(B9=7,"So","")))))))</f>
        <v>So</v>
      </c>
      <c r="D9" s="54"/>
      <c r="E9" s="211"/>
      <c r="F9" s="54"/>
      <c r="G9" s="54"/>
      <c r="H9" s="54"/>
      <c r="I9" s="54"/>
      <c r="J9" s="54"/>
      <c r="K9" s="54"/>
      <c r="L9" s="54"/>
      <c r="M9" s="54"/>
      <c r="N9" s="54"/>
      <c r="O9" s="54"/>
      <c r="P9" s="148"/>
      <c r="Q9" s="148"/>
      <c r="R9" s="148"/>
      <c r="S9" s="148"/>
      <c r="T9" s="148"/>
      <c r="U9" s="148"/>
      <c r="V9" s="148"/>
      <c r="W9" s="148"/>
      <c r="X9" s="9"/>
    </row>
    <row r="10" spans="1:24" s="1" customFormat="1" ht="16.5" customHeight="1" thickBot="1" x14ac:dyDescent="0.3">
      <c r="A10" s="100">
        <f>A8+7</f>
        <v>41216</v>
      </c>
      <c r="B10" s="143">
        <f t="shared" si="0"/>
        <v>6</v>
      </c>
      <c r="C10" s="143" t="str">
        <f t="shared" si="1"/>
        <v>Sa</v>
      </c>
      <c r="D10" s="54" t="s">
        <v>19</v>
      </c>
      <c r="E10" s="54" t="s">
        <v>19</v>
      </c>
      <c r="F10" s="54"/>
      <c r="G10" s="54"/>
      <c r="H10" s="54"/>
      <c r="I10" s="54" t="s">
        <v>19</v>
      </c>
      <c r="J10" s="54" t="s">
        <v>19</v>
      </c>
      <c r="K10" s="54"/>
      <c r="L10" s="54"/>
      <c r="M10" s="54"/>
      <c r="N10" s="54"/>
      <c r="O10" s="54"/>
      <c r="P10" s="148"/>
      <c r="Q10" s="148"/>
      <c r="R10" s="148"/>
      <c r="S10" s="148"/>
      <c r="T10" s="148"/>
      <c r="U10" s="148"/>
      <c r="V10" s="148"/>
      <c r="W10" s="148"/>
      <c r="X10" s="9"/>
    </row>
    <row r="11" spans="1:24" s="1" customFormat="1" ht="16.5" customHeight="1" thickBot="1" x14ac:dyDescent="0.3">
      <c r="A11" s="100">
        <f>A9+7</f>
        <v>41217</v>
      </c>
      <c r="B11" s="143">
        <f t="shared" si="0"/>
        <v>7</v>
      </c>
      <c r="C11" s="143" t="str">
        <f t="shared" si="1"/>
        <v>So</v>
      </c>
      <c r="D11" s="54" t="s">
        <v>19</v>
      </c>
      <c r="E11" s="54" t="s">
        <v>19</v>
      </c>
      <c r="F11" s="54" t="s">
        <v>19</v>
      </c>
      <c r="G11" s="54" t="s">
        <v>19</v>
      </c>
      <c r="H11" s="54" t="s">
        <v>19</v>
      </c>
      <c r="I11" s="54" t="s">
        <v>19</v>
      </c>
      <c r="J11" s="54" t="s">
        <v>19</v>
      </c>
      <c r="K11" s="54" t="s">
        <v>19</v>
      </c>
      <c r="L11" s="54" t="s">
        <v>19</v>
      </c>
      <c r="M11" s="54" t="s">
        <v>19</v>
      </c>
      <c r="N11" s="54" t="s">
        <v>19</v>
      </c>
      <c r="O11" s="54"/>
      <c r="P11" s="148"/>
      <c r="Q11" s="148"/>
      <c r="R11" s="148"/>
      <c r="S11" s="148"/>
      <c r="T11" s="148"/>
      <c r="U11" s="148"/>
      <c r="V11" s="148"/>
      <c r="W11" s="148"/>
      <c r="X11" s="9"/>
    </row>
    <row r="12" spans="1:24" s="1" customFormat="1" ht="16.5" customHeight="1" thickBot="1" x14ac:dyDescent="0.3">
      <c r="A12" s="100">
        <f t="shared" ref="A12:A55" si="2">A10+7</f>
        <v>41223</v>
      </c>
      <c r="B12" s="143">
        <f t="shared" si="0"/>
        <v>6</v>
      </c>
      <c r="C12" s="143" t="str">
        <f t="shared" si="1"/>
        <v>Sa</v>
      </c>
      <c r="D12" s="54" t="s">
        <v>19</v>
      </c>
      <c r="E12" s="54" t="s">
        <v>19</v>
      </c>
      <c r="F12" s="54"/>
      <c r="G12" s="54"/>
      <c r="H12" s="54"/>
      <c r="I12" s="54" t="s">
        <v>19</v>
      </c>
      <c r="J12" s="54" t="s">
        <v>19</v>
      </c>
      <c r="K12" s="54"/>
      <c r="L12" s="54"/>
      <c r="M12" s="54"/>
      <c r="N12" s="54"/>
      <c r="O12" s="54"/>
      <c r="P12" s="54" t="s">
        <v>19</v>
      </c>
      <c r="Q12" s="54" t="s">
        <v>19</v>
      </c>
      <c r="R12" s="54"/>
      <c r="S12" s="54"/>
      <c r="T12" s="54"/>
      <c r="U12" s="54"/>
      <c r="V12" s="54" t="s">
        <v>19</v>
      </c>
      <c r="W12" s="54"/>
      <c r="X12" s="9"/>
    </row>
    <row r="13" spans="1:24" s="1" customFormat="1" ht="16.5" customHeight="1" thickBot="1" x14ac:dyDescent="0.3">
      <c r="A13" s="100">
        <f t="shared" si="2"/>
        <v>41224</v>
      </c>
      <c r="B13" s="143">
        <f t="shared" si="0"/>
        <v>7</v>
      </c>
      <c r="C13" s="143" t="str">
        <f t="shared" si="1"/>
        <v>So</v>
      </c>
      <c r="D13" s="54" t="s">
        <v>19</v>
      </c>
      <c r="E13" s="54" t="s">
        <v>19</v>
      </c>
      <c r="F13" s="54" t="s">
        <v>19</v>
      </c>
      <c r="G13" s="54" t="s">
        <v>19</v>
      </c>
      <c r="H13" s="54" t="s">
        <v>19</v>
      </c>
      <c r="I13" s="54" t="s">
        <v>19</v>
      </c>
      <c r="J13" s="54" t="s">
        <v>19</v>
      </c>
      <c r="K13" s="54" t="s">
        <v>19</v>
      </c>
      <c r="L13" s="54" t="s">
        <v>19</v>
      </c>
      <c r="M13" s="54" t="s">
        <v>19</v>
      </c>
      <c r="N13" s="54" t="s">
        <v>19</v>
      </c>
      <c r="O13" s="54"/>
      <c r="P13" s="54"/>
      <c r="Q13" s="54"/>
      <c r="R13" s="54"/>
      <c r="S13" s="54"/>
      <c r="T13" s="54" t="s">
        <v>19</v>
      </c>
      <c r="U13" s="54" t="s">
        <v>19</v>
      </c>
      <c r="V13" s="54"/>
      <c r="W13" s="54"/>
      <c r="X13" s="9"/>
    </row>
    <row r="14" spans="1:24" s="1" customFormat="1" ht="16.5" customHeight="1" thickBot="1" x14ac:dyDescent="0.3">
      <c r="A14" s="100">
        <f t="shared" si="2"/>
        <v>41230</v>
      </c>
      <c r="B14" s="143">
        <f t="shared" si="0"/>
        <v>6</v>
      </c>
      <c r="C14" s="143" t="str">
        <f t="shared" si="1"/>
        <v>Sa</v>
      </c>
      <c r="D14" s="54" t="s">
        <v>19</v>
      </c>
      <c r="E14" s="54" t="s">
        <v>19</v>
      </c>
      <c r="F14" s="54"/>
      <c r="G14" s="54"/>
      <c r="H14" s="54"/>
      <c r="I14" s="54" t="s">
        <v>19</v>
      </c>
      <c r="J14" s="54" t="s">
        <v>19</v>
      </c>
      <c r="K14" s="54"/>
      <c r="L14" s="54"/>
      <c r="M14" s="54"/>
      <c r="N14" s="54"/>
      <c r="O14" s="54"/>
      <c r="P14" s="54"/>
      <c r="Q14" s="54"/>
      <c r="R14" s="54" t="s">
        <v>19</v>
      </c>
      <c r="S14" s="54" t="s">
        <v>19</v>
      </c>
      <c r="T14" s="54"/>
      <c r="U14" s="54"/>
      <c r="V14" s="54"/>
      <c r="W14" s="54"/>
      <c r="X14" s="9"/>
    </row>
    <row r="15" spans="1:24" s="1" customFormat="1" ht="16.5" customHeight="1" thickBot="1" x14ac:dyDescent="0.3">
      <c r="A15" s="100">
        <f t="shared" si="2"/>
        <v>41231</v>
      </c>
      <c r="B15" s="143">
        <f t="shared" si="0"/>
        <v>7</v>
      </c>
      <c r="C15" s="143" t="str">
        <f t="shared" si="1"/>
        <v>So</v>
      </c>
      <c r="D15" s="54" t="s">
        <v>19</v>
      </c>
      <c r="E15" s="54" t="s">
        <v>19</v>
      </c>
      <c r="F15" s="54" t="s">
        <v>19</v>
      </c>
      <c r="G15" s="54" t="s">
        <v>19</v>
      </c>
      <c r="H15" s="54" t="s">
        <v>19</v>
      </c>
      <c r="I15" s="54" t="s">
        <v>19</v>
      </c>
      <c r="J15" s="54" t="s">
        <v>19</v>
      </c>
      <c r="K15" s="54" t="s">
        <v>19</v>
      </c>
      <c r="L15" s="54" t="s">
        <v>19</v>
      </c>
      <c r="M15" s="54" t="s">
        <v>19</v>
      </c>
      <c r="N15" s="54" t="s">
        <v>19</v>
      </c>
      <c r="O15" s="54"/>
      <c r="P15" s="54"/>
      <c r="Q15" s="54"/>
      <c r="R15" s="54"/>
      <c r="S15" s="54"/>
      <c r="T15" s="54" t="s">
        <v>19</v>
      </c>
      <c r="U15" s="54" t="s">
        <v>19</v>
      </c>
      <c r="V15" s="54"/>
      <c r="W15" s="54" t="s">
        <v>19</v>
      </c>
      <c r="X15" s="9"/>
    </row>
    <row r="16" spans="1:24" s="1" customFormat="1" ht="16.5" customHeight="1" thickBot="1" x14ac:dyDescent="0.3">
      <c r="A16" s="100">
        <f t="shared" si="2"/>
        <v>41237</v>
      </c>
      <c r="B16" s="143">
        <f t="shared" si="0"/>
        <v>6</v>
      </c>
      <c r="C16" s="143" t="str">
        <f t="shared" si="1"/>
        <v>Sa</v>
      </c>
      <c r="D16" s="54" t="s">
        <v>19</v>
      </c>
      <c r="E16" s="211"/>
      <c r="F16" s="54"/>
      <c r="G16" s="54"/>
      <c r="H16" s="54"/>
      <c r="I16" s="54" t="s">
        <v>19</v>
      </c>
      <c r="J16" s="54"/>
      <c r="K16" s="54"/>
      <c r="L16" s="54"/>
      <c r="M16" s="54"/>
      <c r="N16" s="54"/>
      <c r="O16" s="54"/>
      <c r="P16" s="54" t="s">
        <v>19</v>
      </c>
      <c r="Q16" s="54" t="s">
        <v>19</v>
      </c>
      <c r="R16" s="54"/>
      <c r="S16" s="54"/>
      <c r="T16" s="54"/>
      <c r="U16" s="54"/>
      <c r="V16" s="54" t="s">
        <v>19</v>
      </c>
      <c r="W16" s="54"/>
      <c r="X16" s="9"/>
    </row>
    <row r="17" spans="1:24" s="1" customFormat="1" ht="16.5" customHeight="1" thickBot="1" x14ac:dyDescent="0.3">
      <c r="A17" s="100">
        <f t="shared" si="2"/>
        <v>41238</v>
      </c>
      <c r="B17" s="143">
        <f t="shared" si="0"/>
        <v>7</v>
      </c>
      <c r="C17" s="143" t="str">
        <f t="shared" si="1"/>
        <v>So</v>
      </c>
      <c r="D17" s="54" t="s">
        <v>19</v>
      </c>
      <c r="E17" s="54"/>
      <c r="F17" s="54" t="s">
        <v>17</v>
      </c>
      <c r="G17" s="54" t="s">
        <v>17</v>
      </c>
      <c r="H17" s="54" t="s">
        <v>17</v>
      </c>
      <c r="I17" s="54" t="s">
        <v>19</v>
      </c>
      <c r="J17" s="54"/>
      <c r="K17" s="54" t="s">
        <v>17</v>
      </c>
      <c r="L17" s="54" t="s">
        <v>17</v>
      </c>
      <c r="M17" s="54" t="s">
        <v>17</v>
      </c>
      <c r="N17" s="54" t="s">
        <v>17</v>
      </c>
      <c r="O17" s="54"/>
      <c r="P17" s="54"/>
      <c r="Q17" s="54"/>
      <c r="R17" s="54"/>
      <c r="S17" s="54"/>
      <c r="T17" s="54"/>
      <c r="U17" s="54"/>
      <c r="V17" s="54"/>
      <c r="W17" s="54"/>
      <c r="X17" s="9"/>
    </row>
    <row r="18" spans="1:24" s="1" customFormat="1" ht="16.5" customHeight="1" thickBot="1" x14ac:dyDescent="0.3">
      <c r="A18" s="100">
        <f t="shared" si="2"/>
        <v>41244</v>
      </c>
      <c r="B18" s="143">
        <f t="shared" si="0"/>
        <v>6</v>
      </c>
      <c r="C18" s="143" t="str">
        <f t="shared" si="1"/>
        <v>Sa</v>
      </c>
      <c r="D18" s="54" t="s">
        <v>19</v>
      </c>
      <c r="E18" s="54" t="s">
        <v>19</v>
      </c>
      <c r="F18" s="54"/>
      <c r="G18" s="54"/>
      <c r="H18" s="54"/>
      <c r="I18" s="54" t="s">
        <v>19</v>
      </c>
      <c r="J18" s="54" t="s">
        <v>19</v>
      </c>
      <c r="K18" s="54"/>
      <c r="L18" s="54"/>
      <c r="M18" s="54"/>
      <c r="N18" s="54"/>
      <c r="O18" s="54"/>
      <c r="P18" s="54"/>
      <c r="Q18" s="54"/>
      <c r="R18" s="54" t="s">
        <v>19</v>
      </c>
      <c r="S18" s="54" t="s">
        <v>19</v>
      </c>
      <c r="T18" s="54"/>
      <c r="U18" s="54"/>
      <c r="V18" s="54" t="s">
        <v>19</v>
      </c>
      <c r="W18" s="54"/>
      <c r="X18" s="9"/>
    </row>
    <row r="19" spans="1:24" s="1" customFormat="1" ht="16.5" customHeight="1" thickBot="1" x14ac:dyDescent="0.3">
      <c r="A19" s="100">
        <f t="shared" si="2"/>
        <v>41245</v>
      </c>
      <c r="B19" s="143">
        <f t="shared" si="0"/>
        <v>7</v>
      </c>
      <c r="C19" s="143" t="str">
        <f t="shared" si="1"/>
        <v>So</v>
      </c>
      <c r="D19" s="54" t="s">
        <v>19</v>
      </c>
      <c r="E19" s="54" t="s">
        <v>19</v>
      </c>
      <c r="F19" s="54" t="s">
        <v>19</v>
      </c>
      <c r="G19" s="54" t="s">
        <v>19</v>
      </c>
      <c r="H19" s="54" t="s">
        <v>19</v>
      </c>
      <c r="I19" s="54" t="s">
        <v>19</v>
      </c>
      <c r="J19" s="54" t="s">
        <v>19</v>
      </c>
      <c r="K19" s="54" t="s">
        <v>19</v>
      </c>
      <c r="L19" s="54" t="s">
        <v>19</v>
      </c>
      <c r="M19" s="54" t="s">
        <v>19</v>
      </c>
      <c r="N19" s="54" t="s">
        <v>19</v>
      </c>
      <c r="O19" s="54"/>
      <c r="P19" s="54"/>
      <c r="Q19" s="54"/>
      <c r="R19" s="54"/>
      <c r="S19" s="54"/>
      <c r="T19" s="54"/>
      <c r="U19" s="54"/>
      <c r="V19" s="54"/>
      <c r="W19" s="54" t="s">
        <v>19</v>
      </c>
      <c r="X19" s="9"/>
    </row>
    <row r="20" spans="1:24" s="1" customFormat="1" ht="16.5" customHeight="1" thickBot="1" x14ac:dyDescent="0.3">
      <c r="A20" s="100">
        <f t="shared" si="2"/>
        <v>41251</v>
      </c>
      <c r="B20" s="143">
        <f t="shared" si="0"/>
        <v>6</v>
      </c>
      <c r="C20" s="143" t="str">
        <f t="shared" si="1"/>
        <v>Sa</v>
      </c>
      <c r="D20" s="54" t="s">
        <v>19</v>
      </c>
      <c r="E20" s="54" t="s">
        <v>19</v>
      </c>
      <c r="F20" s="54"/>
      <c r="G20" s="54"/>
      <c r="H20" s="54"/>
      <c r="I20" s="54" t="s">
        <v>19</v>
      </c>
      <c r="J20" s="54" t="s">
        <v>19</v>
      </c>
      <c r="K20" s="54"/>
      <c r="L20" s="54"/>
      <c r="M20" s="54"/>
      <c r="N20" s="54"/>
      <c r="O20" s="54"/>
      <c r="P20" s="54" t="s">
        <v>19</v>
      </c>
      <c r="Q20" s="54" t="s">
        <v>19</v>
      </c>
      <c r="R20" s="54"/>
      <c r="S20" s="54"/>
      <c r="T20" s="54"/>
      <c r="U20" s="54"/>
      <c r="V20" s="54"/>
      <c r="W20" s="54"/>
      <c r="X20" s="9"/>
    </row>
    <row r="21" spans="1:24" s="1" customFormat="1" ht="16.5" customHeight="1" thickBot="1" x14ac:dyDescent="0.3">
      <c r="A21" s="100">
        <f t="shared" si="2"/>
        <v>41252</v>
      </c>
      <c r="B21" s="143">
        <f t="shared" si="0"/>
        <v>7</v>
      </c>
      <c r="C21" s="143" t="str">
        <f t="shared" si="1"/>
        <v>So</v>
      </c>
      <c r="D21" s="54" t="s">
        <v>19</v>
      </c>
      <c r="E21" s="54" t="s">
        <v>19</v>
      </c>
      <c r="F21" s="54" t="s">
        <v>19</v>
      </c>
      <c r="G21" s="54" t="s">
        <v>19</v>
      </c>
      <c r="H21" s="54" t="s">
        <v>19</v>
      </c>
      <c r="I21" s="54" t="s">
        <v>19</v>
      </c>
      <c r="J21" s="54" t="s">
        <v>19</v>
      </c>
      <c r="K21" s="54" t="s">
        <v>19</v>
      </c>
      <c r="L21" s="54" t="s">
        <v>19</v>
      </c>
      <c r="M21" s="54" t="s">
        <v>19</v>
      </c>
      <c r="N21" s="54" t="s">
        <v>19</v>
      </c>
      <c r="O21" s="54"/>
      <c r="P21" s="54"/>
      <c r="Q21" s="54"/>
      <c r="R21" s="54"/>
      <c r="S21" s="54"/>
      <c r="T21" s="54" t="s">
        <v>19</v>
      </c>
      <c r="U21" s="54" t="s">
        <v>19</v>
      </c>
      <c r="V21" s="54"/>
      <c r="W21" s="54"/>
      <c r="X21" s="9"/>
    </row>
    <row r="22" spans="1:24" s="1" customFormat="1" ht="16.5" customHeight="1" thickBot="1" x14ac:dyDescent="0.3">
      <c r="A22" s="100">
        <f t="shared" si="2"/>
        <v>41258</v>
      </c>
      <c r="B22" s="143">
        <f t="shared" si="0"/>
        <v>6</v>
      </c>
      <c r="C22" s="143" t="str">
        <f t="shared" si="1"/>
        <v>Sa</v>
      </c>
      <c r="D22" s="54" t="s">
        <v>19</v>
      </c>
      <c r="E22" s="54" t="s">
        <v>19</v>
      </c>
      <c r="F22" s="54"/>
      <c r="G22" s="54"/>
      <c r="H22" s="54"/>
      <c r="I22" s="54" t="s">
        <v>19</v>
      </c>
      <c r="J22" s="54" t="s">
        <v>19</v>
      </c>
      <c r="K22" s="54"/>
      <c r="L22" s="54"/>
      <c r="M22" s="54"/>
      <c r="N22" s="54"/>
      <c r="O22" s="54"/>
      <c r="P22" s="54"/>
      <c r="Q22" s="54"/>
      <c r="R22" s="54" t="s">
        <v>19</v>
      </c>
      <c r="S22" s="54" t="s">
        <v>19</v>
      </c>
      <c r="T22" s="54"/>
      <c r="U22" s="54"/>
      <c r="V22" s="54" t="s">
        <v>19</v>
      </c>
      <c r="W22" s="54"/>
      <c r="X22" s="9"/>
    </row>
    <row r="23" spans="1:24" s="1" customFormat="1" ht="16.5" customHeight="1" thickBot="1" x14ac:dyDescent="0.3">
      <c r="A23" s="100">
        <f t="shared" si="2"/>
        <v>41259</v>
      </c>
      <c r="B23" s="143">
        <f t="shared" si="0"/>
        <v>7</v>
      </c>
      <c r="C23" s="143" t="str">
        <f t="shared" si="1"/>
        <v>So</v>
      </c>
      <c r="D23" s="54" t="s">
        <v>19</v>
      </c>
      <c r="E23" s="54" t="s">
        <v>19</v>
      </c>
      <c r="F23" s="54" t="s">
        <v>19</v>
      </c>
      <c r="G23" s="54" t="s">
        <v>19</v>
      </c>
      <c r="H23" s="54" t="s">
        <v>19</v>
      </c>
      <c r="I23" s="54" t="s">
        <v>19</v>
      </c>
      <c r="J23" s="54" t="s">
        <v>19</v>
      </c>
      <c r="K23" s="54" t="s">
        <v>19</v>
      </c>
      <c r="L23" s="54" t="s">
        <v>19</v>
      </c>
      <c r="M23" s="54" t="s">
        <v>19</v>
      </c>
      <c r="N23" s="54" t="s">
        <v>19</v>
      </c>
      <c r="O23" s="54"/>
      <c r="P23" s="54"/>
      <c r="Q23" s="54"/>
      <c r="R23" s="54"/>
      <c r="S23" s="54"/>
      <c r="T23" s="54"/>
      <c r="U23" s="54"/>
      <c r="V23" s="54"/>
      <c r="W23" s="54" t="s">
        <v>19</v>
      </c>
      <c r="X23" s="9"/>
    </row>
    <row r="24" spans="1:24" s="1" customFormat="1" ht="16.5" customHeight="1" thickBot="1" x14ac:dyDescent="0.3">
      <c r="A24" s="100">
        <f t="shared" si="2"/>
        <v>41265</v>
      </c>
      <c r="B24" s="143">
        <f t="shared" si="0"/>
        <v>6</v>
      </c>
      <c r="C24" s="143" t="str">
        <f t="shared" si="1"/>
        <v>Sa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238"/>
      <c r="Q24" s="148"/>
      <c r="R24" s="148"/>
      <c r="S24" s="148"/>
      <c r="T24" s="148"/>
      <c r="U24" s="148"/>
      <c r="V24" s="148"/>
      <c r="W24" s="148"/>
      <c r="X24" s="9" t="s">
        <v>449</v>
      </c>
    </row>
    <row r="25" spans="1:24" s="1" customFormat="1" ht="16.5" customHeight="1" thickBot="1" x14ac:dyDescent="0.3">
      <c r="A25" s="100">
        <f t="shared" si="2"/>
        <v>41266</v>
      </c>
      <c r="B25" s="143">
        <f t="shared" si="0"/>
        <v>7</v>
      </c>
      <c r="C25" s="143" t="str">
        <f t="shared" si="1"/>
        <v>So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148"/>
      <c r="Q25" s="148"/>
      <c r="R25" s="148"/>
      <c r="S25" s="148"/>
      <c r="T25" s="148"/>
      <c r="U25" s="148"/>
      <c r="V25" s="148"/>
      <c r="W25" s="148"/>
      <c r="X25" s="9"/>
    </row>
    <row r="26" spans="1:24" s="1" customFormat="1" ht="16.5" customHeight="1" thickBot="1" x14ac:dyDescent="0.3">
      <c r="A26" s="100">
        <f t="shared" si="2"/>
        <v>41272</v>
      </c>
      <c r="B26" s="143">
        <f t="shared" si="0"/>
        <v>6</v>
      </c>
      <c r="C26" s="143" t="str">
        <f t="shared" si="1"/>
        <v>Sa</v>
      </c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148"/>
      <c r="Q26" s="148"/>
      <c r="R26" s="148"/>
      <c r="S26" s="148"/>
      <c r="T26" s="148"/>
      <c r="U26" s="148"/>
      <c r="V26" s="148"/>
      <c r="W26" s="148"/>
      <c r="X26" s="9"/>
    </row>
    <row r="27" spans="1:24" s="1" customFormat="1" ht="16.5" customHeight="1" thickBot="1" x14ac:dyDescent="0.3">
      <c r="A27" s="100">
        <f t="shared" si="2"/>
        <v>41273</v>
      </c>
      <c r="B27" s="143">
        <f t="shared" si="0"/>
        <v>7</v>
      </c>
      <c r="C27" s="143" t="str">
        <f t="shared" si="1"/>
        <v>So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148"/>
      <c r="Q27" s="148"/>
      <c r="R27" s="148"/>
      <c r="S27" s="148"/>
      <c r="T27" s="148"/>
      <c r="U27" s="148"/>
      <c r="V27" s="148"/>
      <c r="W27" s="148"/>
      <c r="X27" s="9"/>
    </row>
    <row r="28" spans="1:24" s="1" customFormat="1" ht="16.5" customHeight="1" thickBot="1" x14ac:dyDescent="0.3">
      <c r="A28" s="100">
        <f t="shared" si="2"/>
        <v>41279</v>
      </c>
      <c r="B28" s="143">
        <f t="shared" si="0"/>
        <v>6</v>
      </c>
      <c r="C28" s="143" t="str">
        <f t="shared" si="1"/>
        <v>Sa</v>
      </c>
      <c r="D28" s="54"/>
      <c r="E28" s="211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148"/>
      <c r="Q28" s="148"/>
      <c r="R28" s="148"/>
      <c r="S28" s="148"/>
      <c r="T28" s="148"/>
      <c r="U28" s="148"/>
      <c r="V28" s="148"/>
      <c r="W28" s="148"/>
      <c r="X28" s="9"/>
    </row>
    <row r="29" spans="1:24" s="1" customFormat="1" ht="16.5" customHeight="1" thickBot="1" x14ac:dyDescent="0.3">
      <c r="A29" s="100">
        <f t="shared" si="2"/>
        <v>41280</v>
      </c>
      <c r="B29" s="143">
        <f t="shared" si="0"/>
        <v>7</v>
      </c>
      <c r="C29" s="143" t="str">
        <f t="shared" si="1"/>
        <v>So</v>
      </c>
      <c r="D29" s="54"/>
      <c r="E29" s="211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148"/>
      <c r="Q29" s="148"/>
      <c r="R29" s="148"/>
      <c r="S29" s="148"/>
      <c r="T29" s="148"/>
      <c r="U29" s="148"/>
      <c r="V29" s="148"/>
      <c r="W29" s="148"/>
      <c r="X29" s="9"/>
    </row>
    <row r="30" spans="1:24" s="1" customFormat="1" ht="16.5" customHeight="1" thickBot="1" x14ac:dyDescent="0.3">
      <c r="A30" s="100">
        <f t="shared" si="2"/>
        <v>41286</v>
      </c>
      <c r="B30" s="143">
        <f t="shared" si="0"/>
        <v>6</v>
      </c>
      <c r="C30" s="143" t="str">
        <f t="shared" si="1"/>
        <v>Sa</v>
      </c>
      <c r="D30" s="54"/>
      <c r="E30" s="211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 t="s">
        <v>19</v>
      </c>
      <c r="Q30" s="54" t="s">
        <v>19</v>
      </c>
      <c r="R30" s="54"/>
      <c r="S30" s="54"/>
      <c r="T30" s="54"/>
      <c r="U30" s="54"/>
      <c r="V30" s="54"/>
      <c r="W30" s="54"/>
      <c r="X30" s="9" t="s">
        <v>447</v>
      </c>
    </row>
    <row r="31" spans="1:24" s="1" customFormat="1" ht="16.5" customHeight="1" thickBot="1" x14ac:dyDescent="0.3">
      <c r="A31" s="100">
        <f t="shared" si="2"/>
        <v>41287</v>
      </c>
      <c r="B31" s="143">
        <f t="shared" si="0"/>
        <v>7</v>
      </c>
      <c r="C31" s="143" t="str">
        <f t="shared" si="1"/>
        <v>So</v>
      </c>
      <c r="D31" s="54"/>
      <c r="E31" s="211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 t="s">
        <v>19</v>
      </c>
      <c r="U31" s="54" t="s">
        <v>19</v>
      </c>
      <c r="V31" s="54"/>
      <c r="W31" s="54"/>
      <c r="X31" s="9" t="s">
        <v>451</v>
      </c>
    </row>
    <row r="32" spans="1:24" s="1" customFormat="1" ht="16.5" customHeight="1" thickBot="1" x14ac:dyDescent="0.3">
      <c r="A32" s="100">
        <f t="shared" si="2"/>
        <v>41293</v>
      </c>
      <c r="B32" s="143">
        <f t="shared" si="0"/>
        <v>6</v>
      </c>
      <c r="C32" s="143" t="str">
        <f t="shared" si="1"/>
        <v>Sa</v>
      </c>
      <c r="D32" s="54" t="s">
        <v>19</v>
      </c>
      <c r="E32" s="54" t="s">
        <v>19</v>
      </c>
      <c r="F32" s="54"/>
      <c r="G32" s="54"/>
      <c r="H32" s="54"/>
      <c r="I32" s="54" t="s">
        <v>19</v>
      </c>
      <c r="J32" s="54" t="s">
        <v>19</v>
      </c>
      <c r="K32" s="54"/>
      <c r="L32" s="54"/>
      <c r="M32" s="54"/>
      <c r="N32" s="54"/>
      <c r="O32" s="54"/>
      <c r="P32" s="54"/>
      <c r="Q32" s="54"/>
      <c r="R32" s="54" t="s">
        <v>19</v>
      </c>
      <c r="S32" s="54" t="s">
        <v>19</v>
      </c>
      <c r="T32" s="54"/>
      <c r="U32" s="54"/>
      <c r="V32" s="54" t="s">
        <v>19</v>
      </c>
      <c r="W32" s="54"/>
      <c r="X32" s="9"/>
    </row>
    <row r="33" spans="1:27" s="1" customFormat="1" ht="16.5" customHeight="1" thickBot="1" x14ac:dyDescent="0.3">
      <c r="A33" s="100">
        <f t="shared" si="2"/>
        <v>41294</v>
      </c>
      <c r="B33" s="143">
        <f t="shared" si="0"/>
        <v>7</v>
      </c>
      <c r="C33" s="143" t="str">
        <f t="shared" si="1"/>
        <v>So</v>
      </c>
      <c r="D33" s="54" t="s">
        <v>19</v>
      </c>
      <c r="E33" s="54" t="s">
        <v>19</v>
      </c>
      <c r="F33" s="54" t="s">
        <v>19</v>
      </c>
      <c r="G33" s="54" t="s">
        <v>19</v>
      </c>
      <c r="H33" s="54" t="s">
        <v>19</v>
      </c>
      <c r="I33" s="54" t="s">
        <v>19</v>
      </c>
      <c r="J33" s="54" t="s">
        <v>19</v>
      </c>
      <c r="K33" s="54" t="s">
        <v>19</v>
      </c>
      <c r="L33" s="54" t="s">
        <v>19</v>
      </c>
      <c r="M33" s="54" t="s">
        <v>19</v>
      </c>
      <c r="N33" s="54" t="s">
        <v>19</v>
      </c>
      <c r="O33" s="54"/>
      <c r="P33" s="54"/>
      <c r="Q33" s="54"/>
      <c r="R33" s="54"/>
      <c r="S33" s="54"/>
      <c r="T33" s="54" t="s">
        <v>19</v>
      </c>
      <c r="U33" s="54" t="s">
        <v>19</v>
      </c>
      <c r="V33" s="54"/>
      <c r="W33" s="54" t="s">
        <v>19</v>
      </c>
      <c r="X33" s="9"/>
    </row>
    <row r="34" spans="1:27" s="1" customFormat="1" ht="16.5" customHeight="1" thickBot="1" x14ac:dyDescent="0.3">
      <c r="A34" s="100">
        <f t="shared" si="2"/>
        <v>41300</v>
      </c>
      <c r="B34" s="143">
        <f t="shared" si="0"/>
        <v>6</v>
      </c>
      <c r="C34" s="143" t="str">
        <f t="shared" si="1"/>
        <v>Sa</v>
      </c>
      <c r="D34" s="54" t="s">
        <v>19</v>
      </c>
      <c r="E34" s="54" t="s">
        <v>19</v>
      </c>
      <c r="F34" s="54"/>
      <c r="G34" s="54"/>
      <c r="H34" s="54"/>
      <c r="I34" s="54" t="s">
        <v>19</v>
      </c>
      <c r="J34" s="54" t="s">
        <v>19</v>
      </c>
      <c r="K34" s="54"/>
      <c r="L34" s="54"/>
      <c r="M34" s="54"/>
      <c r="N34" s="54"/>
      <c r="O34" s="54"/>
      <c r="P34" s="54" t="s">
        <v>19</v>
      </c>
      <c r="Q34" s="54" t="s">
        <v>19</v>
      </c>
      <c r="R34" s="54"/>
      <c r="S34" s="54"/>
      <c r="T34" s="54"/>
      <c r="U34" s="54"/>
      <c r="V34" s="54"/>
      <c r="W34" s="54"/>
      <c r="X34" s="9"/>
    </row>
    <row r="35" spans="1:27" s="1" customFormat="1" ht="16.5" customHeight="1" thickBot="1" x14ac:dyDescent="0.3">
      <c r="A35" s="100">
        <f t="shared" si="2"/>
        <v>41301</v>
      </c>
      <c r="B35" s="143">
        <f t="shared" si="0"/>
        <v>7</v>
      </c>
      <c r="C35" s="143" t="str">
        <f t="shared" si="1"/>
        <v>So</v>
      </c>
      <c r="D35" s="54" t="s">
        <v>19</v>
      </c>
      <c r="E35" s="54" t="s">
        <v>19</v>
      </c>
      <c r="F35" s="54" t="s">
        <v>19</v>
      </c>
      <c r="G35" s="54" t="s">
        <v>19</v>
      </c>
      <c r="H35" s="54" t="s">
        <v>19</v>
      </c>
      <c r="I35" s="54" t="s">
        <v>19</v>
      </c>
      <c r="J35" s="54" t="s">
        <v>19</v>
      </c>
      <c r="K35" s="54" t="s">
        <v>19</v>
      </c>
      <c r="L35" s="54" t="s">
        <v>19</v>
      </c>
      <c r="M35" s="54" t="s">
        <v>19</v>
      </c>
      <c r="N35" s="54" t="s">
        <v>19</v>
      </c>
      <c r="O35" s="54"/>
      <c r="P35" s="54"/>
      <c r="Q35" s="54"/>
      <c r="R35" s="54"/>
      <c r="S35" s="54"/>
      <c r="T35" s="54" t="s">
        <v>19</v>
      </c>
      <c r="U35" s="54" t="s">
        <v>19</v>
      </c>
      <c r="V35" s="54"/>
      <c r="W35" s="54"/>
      <c r="X35" s="19"/>
    </row>
    <row r="36" spans="1:27" s="1" customFormat="1" ht="16.5" customHeight="1" thickBot="1" x14ac:dyDescent="0.3">
      <c r="A36" s="100">
        <f t="shared" si="2"/>
        <v>41307</v>
      </c>
      <c r="B36" s="143">
        <f t="shared" si="0"/>
        <v>6</v>
      </c>
      <c r="C36" s="143" t="str">
        <f t="shared" si="1"/>
        <v>Sa</v>
      </c>
      <c r="D36" s="54" t="s">
        <v>19</v>
      </c>
      <c r="E36" s="54"/>
      <c r="F36" s="54"/>
      <c r="G36" s="54"/>
      <c r="H36" s="54"/>
      <c r="I36" s="54" t="s">
        <v>19</v>
      </c>
      <c r="J36" s="54"/>
      <c r="K36" s="54"/>
      <c r="L36" s="54"/>
      <c r="M36" s="54"/>
      <c r="N36" s="54"/>
      <c r="O36" s="1257" t="s">
        <v>140</v>
      </c>
      <c r="P36" s="54"/>
      <c r="Q36" s="54"/>
      <c r="R36" s="54" t="s">
        <v>19</v>
      </c>
      <c r="S36" s="54" t="s">
        <v>19</v>
      </c>
      <c r="T36" s="54"/>
      <c r="U36" s="54"/>
      <c r="V36" s="54" t="s">
        <v>19</v>
      </c>
      <c r="W36" s="98"/>
      <c r="X36" s="8" t="s">
        <v>480</v>
      </c>
    </row>
    <row r="37" spans="1:27" s="1" customFormat="1" ht="16.5" customHeight="1" thickBot="1" x14ac:dyDescent="0.3">
      <c r="A37" s="100">
        <f t="shared" si="2"/>
        <v>41308</v>
      </c>
      <c r="B37" s="143">
        <f t="shared" si="0"/>
        <v>7</v>
      </c>
      <c r="C37" s="143" t="str">
        <f t="shared" si="1"/>
        <v>So</v>
      </c>
      <c r="D37" s="54" t="s">
        <v>19</v>
      </c>
      <c r="E37" s="54"/>
      <c r="F37" s="54" t="s">
        <v>19</v>
      </c>
      <c r="G37" s="54" t="s">
        <v>19</v>
      </c>
      <c r="H37" s="54" t="s">
        <v>19</v>
      </c>
      <c r="I37" s="54" t="s">
        <v>19</v>
      </c>
      <c r="J37" s="54"/>
      <c r="K37" s="54" t="s">
        <v>19</v>
      </c>
      <c r="L37" s="54" t="s">
        <v>19</v>
      </c>
      <c r="M37" s="54" t="s">
        <v>19</v>
      </c>
      <c r="N37" s="54" t="s">
        <v>19</v>
      </c>
      <c r="O37" s="1258"/>
      <c r="P37" s="54"/>
      <c r="Q37" s="54"/>
      <c r="R37" s="54"/>
      <c r="S37" s="54"/>
      <c r="T37" s="54" t="s">
        <v>19</v>
      </c>
      <c r="U37" s="54" t="s">
        <v>19</v>
      </c>
      <c r="V37" s="54"/>
      <c r="W37" s="98" t="s">
        <v>19</v>
      </c>
      <c r="X37" s="9"/>
    </row>
    <row r="38" spans="1:27" s="1" customFormat="1" ht="16.5" customHeight="1" thickBot="1" x14ac:dyDescent="0.3">
      <c r="A38" s="100">
        <f t="shared" si="2"/>
        <v>41314</v>
      </c>
      <c r="B38" s="143">
        <f t="shared" si="0"/>
        <v>6</v>
      </c>
      <c r="C38" s="143" t="str">
        <f t="shared" si="1"/>
        <v>Sa</v>
      </c>
      <c r="D38" s="54" t="s">
        <v>19</v>
      </c>
      <c r="E38" s="54"/>
      <c r="F38" s="54"/>
      <c r="G38" s="54"/>
      <c r="H38" s="54"/>
      <c r="I38" s="54" t="s">
        <v>19</v>
      </c>
      <c r="J38" s="54"/>
      <c r="K38" s="54"/>
      <c r="L38" s="54"/>
      <c r="M38" s="54"/>
      <c r="N38" s="54"/>
      <c r="O38" s="54"/>
      <c r="P38" s="148"/>
      <c r="Q38" s="148"/>
      <c r="R38" s="148"/>
      <c r="S38" s="148"/>
      <c r="T38" s="148"/>
      <c r="U38" s="148"/>
      <c r="V38" s="148"/>
      <c r="W38" s="148"/>
      <c r="X38" s="222" t="s">
        <v>450</v>
      </c>
    </row>
    <row r="39" spans="1:27" s="1" customFormat="1" ht="16.5" customHeight="1" thickBot="1" x14ac:dyDescent="0.3">
      <c r="A39" s="100">
        <f t="shared" si="2"/>
        <v>41315</v>
      </c>
      <c r="B39" s="143">
        <f t="shared" si="0"/>
        <v>7</v>
      </c>
      <c r="C39" s="143" t="str">
        <f t="shared" si="1"/>
        <v>So</v>
      </c>
      <c r="D39" s="54" t="s">
        <v>19</v>
      </c>
      <c r="E39" s="54"/>
      <c r="F39" s="54"/>
      <c r="G39" s="54"/>
      <c r="H39" s="54"/>
      <c r="I39" s="54" t="s">
        <v>19</v>
      </c>
      <c r="J39" s="54"/>
      <c r="K39" s="54"/>
      <c r="L39" s="54"/>
      <c r="M39" s="54"/>
      <c r="N39" s="54"/>
      <c r="O39" s="54"/>
      <c r="P39" s="148"/>
      <c r="Q39" s="148"/>
      <c r="R39" s="148"/>
      <c r="S39" s="148"/>
      <c r="T39" s="148"/>
      <c r="U39" s="148"/>
      <c r="V39" s="148"/>
      <c r="W39" s="148"/>
      <c r="X39" s="226"/>
    </row>
    <row r="40" spans="1:27" s="1" customFormat="1" ht="16.5" customHeight="1" thickBot="1" x14ac:dyDescent="0.3">
      <c r="A40" s="100">
        <f t="shared" si="2"/>
        <v>41321</v>
      </c>
      <c r="B40" s="143">
        <f t="shared" si="0"/>
        <v>6</v>
      </c>
      <c r="C40" s="143" t="str">
        <f t="shared" si="1"/>
        <v>Sa</v>
      </c>
      <c r="D40" s="54" t="s">
        <v>19</v>
      </c>
      <c r="E40" s="54"/>
      <c r="F40" s="54"/>
      <c r="G40" s="54"/>
      <c r="H40" s="54"/>
      <c r="I40" s="54" t="s">
        <v>19</v>
      </c>
      <c r="J40" s="54"/>
      <c r="K40" s="54"/>
      <c r="L40" s="54"/>
      <c r="M40" s="1289" t="s">
        <v>517</v>
      </c>
      <c r="N40" s="1290"/>
      <c r="O40" s="54"/>
      <c r="P40" s="148"/>
      <c r="Q40" s="148"/>
      <c r="R40" s="148"/>
      <c r="S40" s="148"/>
      <c r="T40" s="148"/>
      <c r="U40" s="148"/>
      <c r="V40" s="148"/>
      <c r="W40" s="152"/>
      <c r="X40" s="223" t="s">
        <v>489</v>
      </c>
    </row>
    <row r="41" spans="1:27" s="1" customFormat="1" ht="16.5" customHeight="1" thickBot="1" x14ac:dyDescent="0.3">
      <c r="A41" s="100">
        <f t="shared" si="2"/>
        <v>41322</v>
      </c>
      <c r="B41" s="143">
        <f t="shared" si="0"/>
        <v>7</v>
      </c>
      <c r="C41" s="143" t="str">
        <f t="shared" si="1"/>
        <v>So</v>
      </c>
      <c r="D41" s="54" t="s">
        <v>19</v>
      </c>
      <c r="E41" s="54"/>
      <c r="F41" s="54"/>
      <c r="G41" s="54"/>
      <c r="H41" s="54"/>
      <c r="I41" s="54" t="s">
        <v>19</v>
      </c>
      <c r="J41" s="54"/>
      <c r="K41" s="54"/>
      <c r="L41" s="54"/>
      <c r="M41" s="1291"/>
      <c r="N41" s="1292"/>
      <c r="O41" s="54"/>
      <c r="P41" s="148"/>
      <c r="Q41" s="148"/>
      <c r="R41" s="148"/>
      <c r="S41" s="148"/>
      <c r="T41" s="148"/>
      <c r="U41" s="148"/>
      <c r="V41" s="148"/>
      <c r="W41" s="152"/>
      <c r="X41" s="226"/>
    </row>
    <row r="42" spans="1:27" s="1" customFormat="1" ht="16.5" customHeight="1" thickBot="1" x14ac:dyDescent="0.3">
      <c r="A42" s="100">
        <f t="shared" si="2"/>
        <v>41328</v>
      </c>
      <c r="B42" s="143">
        <f t="shared" si="0"/>
        <v>6</v>
      </c>
      <c r="C42" s="143" t="str">
        <f t="shared" si="1"/>
        <v>Sa</v>
      </c>
      <c r="D42" s="54" t="s">
        <v>19</v>
      </c>
      <c r="E42" s="54" t="s">
        <v>163</v>
      </c>
      <c r="F42" s="54"/>
      <c r="G42" s="54"/>
      <c r="H42" s="54"/>
      <c r="I42" s="54" t="s">
        <v>19</v>
      </c>
      <c r="J42" s="54" t="s">
        <v>163</v>
      </c>
      <c r="K42" s="54"/>
      <c r="L42" s="54"/>
      <c r="M42" s="1289" t="s">
        <v>514</v>
      </c>
      <c r="N42" s="1290"/>
      <c r="O42" s="1257" t="s">
        <v>22</v>
      </c>
      <c r="P42" s="1245" t="s">
        <v>140</v>
      </c>
      <c r="Q42" s="1259"/>
      <c r="R42" s="54"/>
      <c r="S42" s="54"/>
      <c r="T42" s="1245" t="s">
        <v>140</v>
      </c>
      <c r="U42" s="1259"/>
      <c r="V42" s="54"/>
      <c r="W42" s="98"/>
      <c r="X42" s="8" t="s">
        <v>488</v>
      </c>
    </row>
    <row r="43" spans="1:27" s="1" customFormat="1" ht="16.5" customHeight="1" thickBot="1" x14ac:dyDescent="0.3">
      <c r="A43" s="100">
        <f t="shared" si="2"/>
        <v>41329</v>
      </c>
      <c r="B43" s="143">
        <f t="shared" si="0"/>
        <v>7</v>
      </c>
      <c r="C43" s="143" t="str">
        <f t="shared" si="1"/>
        <v>So</v>
      </c>
      <c r="D43" s="54" t="s">
        <v>19</v>
      </c>
      <c r="E43" s="54" t="s">
        <v>163</v>
      </c>
      <c r="F43" s="54"/>
      <c r="G43" s="54"/>
      <c r="H43" s="54"/>
      <c r="I43" s="54" t="s">
        <v>19</v>
      </c>
      <c r="J43" s="54" t="s">
        <v>163</v>
      </c>
      <c r="K43" s="54"/>
      <c r="L43" s="54"/>
      <c r="M43" s="1291"/>
      <c r="N43" s="1292"/>
      <c r="O43" s="1258"/>
      <c r="P43" s="1260"/>
      <c r="Q43" s="1261"/>
      <c r="R43" s="54"/>
      <c r="S43" s="54"/>
      <c r="T43" s="1260"/>
      <c r="U43" s="1261"/>
      <c r="V43" s="54"/>
      <c r="W43" s="98"/>
      <c r="X43" s="9" t="s">
        <v>487</v>
      </c>
    </row>
    <row r="44" spans="1:27" s="1" customFormat="1" ht="16.5" customHeight="1" thickBot="1" x14ac:dyDescent="0.3">
      <c r="A44" s="100">
        <f t="shared" si="2"/>
        <v>41335</v>
      </c>
      <c r="B44" s="143">
        <f t="shared" si="0"/>
        <v>6</v>
      </c>
      <c r="C44" s="158" t="str">
        <f t="shared" si="1"/>
        <v>Sa</v>
      </c>
      <c r="D44" s="54"/>
      <c r="E44" s="54"/>
      <c r="F44" s="54"/>
      <c r="G44" s="54"/>
      <c r="H44" s="54"/>
      <c r="I44" s="1257" t="s">
        <v>22</v>
      </c>
      <c r="J44" s="54"/>
      <c r="K44" s="54"/>
      <c r="L44" s="54"/>
      <c r="M44" s="1289" t="s">
        <v>512</v>
      </c>
      <c r="N44" s="1290"/>
      <c r="O44" s="54"/>
      <c r="P44" s="54"/>
      <c r="Q44" s="54"/>
      <c r="R44" s="1245" t="s">
        <v>140</v>
      </c>
      <c r="S44" s="1259"/>
      <c r="T44" s="54"/>
      <c r="U44" s="54"/>
      <c r="V44" s="54"/>
      <c r="W44" s="54"/>
      <c r="X44" s="19"/>
      <c r="AA44" s="1" t="s">
        <v>23</v>
      </c>
    </row>
    <row r="45" spans="1:27" s="1" customFormat="1" ht="16.5" customHeight="1" thickBot="1" x14ac:dyDescent="0.3">
      <c r="A45" s="100">
        <f t="shared" si="2"/>
        <v>41336</v>
      </c>
      <c r="B45" s="143">
        <f t="shared" si="0"/>
        <v>7</v>
      </c>
      <c r="C45" s="158" t="str">
        <f t="shared" si="1"/>
        <v>So</v>
      </c>
      <c r="D45" s="54"/>
      <c r="E45" s="54"/>
      <c r="F45" s="54"/>
      <c r="G45" s="54"/>
      <c r="H45" s="54"/>
      <c r="I45" s="1258"/>
      <c r="J45" s="54"/>
      <c r="K45" s="54"/>
      <c r="L45" s="54"/>
      <c r="M45" s="1291"/>
      <c r="N45" s="1292"/>
      <c r="O45" s="54"/>
      <c r="P45" s="54"/>
      <c r="Q45" s="54"/>
      <c r="R45" s="1260"/>
      <c r="S45" s="1261"/>
      <c r="T45" s="54"/>
      <c r="U45" s="54"/>
      <c r="V45" s="54"/>
      <c r="W45" s="54"/>
      <c r="X45" s="19"/>
    </row>
    <row r="46" spans="1:27" s="1" customFormat="1" ht="16.5" customHeight="1" thickBot="1" x14ac:dyDescent="0.3">
      <c r="A46" s="100">
        <f t="shared" si="2"/>
        <v>41342</v>
      </c>
      <c r="B46" s="143">
        <f t="shared" si="0"/>
        <v>6</v>
      </c>
      <c r="C46" s="143" t="str">
        <f t="shared" si="1"/>
        <v>Sa</v>
      </c>
      <c r="D46" s="1257" t="s">
        <v>22</v>
      </c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8"/>
    </row>
    <row r="47" spans="1:27" s="1" customFormat="1" ht="16.5" customHeight="1" thickBot="1" x14ac:dyDescent="0.3">
      <c r="A47" s="100">
        <f t="shared" si="2"/>
        <v>41343</v>
      </c>
      <c r="B47" s="143">
        <f t="shared" si="0"/>
        <v>7</v>
      </c>
      <c r="C47" s="143" t="str">
        <f t="shared" si="1"/>
        <v>So</v>
      </c>
      <c r="D47" s="1258"/>
      <c r="E47" s="54"/>
      <c r="F47" s="54"/>
      <c r="G47" s="54"/>
      <c r="H47" s="54"/>
      <c r="I47" s="54"/>
      <c r="J47" s="54"/>
      <c r="K47" s="54"/>
      <c r="L47" s="54"/>
      <c r="M47" s="112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9"/>
    </row>
    <row r="48" spans="1:27" s="1" customFormat="1" ht="16.5" customHeight="1" thickBot="1" x14ac:dyDescent="0.3">
      <c r="A48" s="100">
        <f t="shared" si="2"/>
        <v>41349</v>
      </c>
      <c r="B48" s="143">
        <f t="shared" si="0"/>
        <v>6</v>
      </c>
      <c r="C48" s="143" t="str">
        <f t="shared" si="1"/>
        <v>Sa</v>
      </c>
      <c r="D48" s="54"/>
      <c r="E48" s="54"/>
      <c r="F48" s="54"/>
      <c r="G48" s="54"/>
      <c r="H48" s="54"/>
      <c r="I48" s="54"/>
      <c r="J48" s="54"/>
      <c r="K48" s="54"/>
      <c r="L48" s="98"/>
      <c r="M48" s="1289" t="s">
        <v>516</v>
      </c>
      <c r="N48" s="1290"/>
      <c r="O48" s="54"/>
      <c r="P48" s="54"/>
      <c r="Q48" s="54"/>
      <c r="R48" s="54"/>
      <c r="S48" s="54"/>
      <c r="T48" s="1327" t="s">
        <v>22</v>
      </c>
      <c r="U48" s="1328"/>
      <c r="V48" s="54"/>
      <c r="W48" s="54"/>
      <c r="X48" s="19" t="s">
        <v>482</v>
      </c>
    </row>
    <row r="49" spans="1:24" s="1" customFormat="1" ht="16.5" customHeight="1" thickBot="1" x14ac:dyDescent="0.3">
      <c r="A49" s="100">
        <f t="shared" si="2"/>
        <v>41350</v>
      </c>
      <c r="B49" s="143">
        <f t="shared" si="0"/>
        <v>7</v>
      </c>
      <c r="C49" s="143" t="str">
        <f t="shared" si="1"/>
        <v>So</v>
      </c>
      <c r="D49" s="54"/>
      <c r="E49" s="54"/>
      <c r="F49" s="54"/>
      <c r="G49" s="54"/>
      <c r="H49" s="54"/>
      <c r="I49" s="54"/>
      <c r="J49" s="54"/>
      <c r="K49" s="54"/>
      <c r="L49" s="98"/>
      <c r="M49" s="1291"/>
      <c r="N49" s="1292"/>
      <c r="O49" s="54"/>
      <c r="P49" s="54"/>
      <c r="Q49" s="54"/>
      <c r="R49" s="54"/>
      <c r="S49" s="54"/>
      <c r="T49" s="1329"/>
      <c r="U49" s="1330"/>
      <c r="V49" s="54"/>
      <c r="W49" s="54"/>
      <c r="X49" s="19" t="s">
        <v>481</v>
      </c>
    </row>
    <row r="50" spans="1:24" s="1" customFormat="1" ht="16.5" customHeight="1" thickBot="1" x14ac:dyDescent="0.3">
      <c r="A50" s="100">
        <f t="shared" si="2"/>
        <v>41356</v>
      </c>
      <c r="B50" s="143">
        <f t="shared" si="0"/>
        <v>6</v>
      </c>
      <c r="C50" s="143" t="str">
        <f t="shared" si="1"/>
        <v>Sa</v>
      </c>
      <c r="D50" s="54"/>
      <c r="E50" s="54"/>
      <c r="F50" s="54"/>
      <c r="G50" s="54"/>
      <c r="H50" s="54"/>
      <c r="I50" s="54"/>
      <c r="J50" s="54"/>
      <c r="K50" s="54"/>
      <c r="L50" s="54"/>
      <c r="M50" s="1289" t="s">
        <v>515</v>
      </c>
      <c r="N50" s="1290"/>
      <c r="O50" s="54"/>
      <c r="P50" s="1327" t="s">
        <v>22</v>
      </c>
      <c r="Q50" s="1328"/>
      <c r="R50" s="148"/>
      <c r="S50" s="148"/>
      <c r="T50" s="148"/>
      <c r="U50" s="148"/>
      <c r="V50" s="148"/>
      <c r="W50" s="152"/>
      <c r="X50" s="223" t="s">
        <v>483</v>
      </c>
    </row>
    <row r="51" spans="1:24" s="1" customFormat="1" ht="16.5" customHeight="1" thickBot="1" x14ac:dyDescent="0.3">
      <c r="A51" s="100">
        <f t="shared" si="2"/>
        <v>41357</v>
      </c>
      <c r="B51" s="143">
        <f t="shared" si="0"/>
        <v>7</v>
      </c>
      <c r="C51" s="143" t="str">
        <f t="shared" si="1"/>
        <v>So</v>
      </c>
      <c r="D51" s="54"/>
      <c r="E51" s="54"/>
      <c r="F51" s="54"/>
      <c r="G51" s="54"/>
      <c r="H51" s="54"/>
      <c r="I51" s="54"/>
      <c r="J51" s="54"/>
      <c r="K51" s="54"/>
      <c r="L51" s="54"/>
      <c r="M51" s="1291"/>
      <c r="N51" s="1292"/>
      <c r="O51" s="98"/>
      <c r="P51" s="1329"/>
      <c r="Q51" s="1330"/>
      <c r="R51" s="148"/>
      <c r="S51" s="148"/>
      <c r="T51" s="148"/>
      <c r="U51" s="148"/>
      <c r="V51" s="148"/>
      <c r="W51" s="152"/>
      <c r="X51" s="222" t="s">
        <v>484</v>
      </c>
    </row>
    <row r="52" spans="1:24" s="1" customFormat="1" ht="16.5" customHeight="1" thickBot="1" x14ac:dyDescent="0.3">
      <c r="A52" s="100">
        <f t="shared" si="2"/>
        <v>41363</v>
      </c>
      <c r="B52" s="143">
        <f t="shared" si="0"/>
        <v>6</v>
      </c>
      <c r="C52" s="143" t="str">
        <f t="shared" si="1"/>
        <v>Sa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98"/>
      <c r="P52" s="148"/>
      <c r="Q52" s="148"/>
      <c r="R52" s="148"/>
      <c r="S52" s="148"/>
      <c r="T52" s="148"/>
      <c r="U52" s="148"/>
      <c r="V52" s="148"/>
      <c r="W52" s="148"/>
      <c r="X52" s="226"/>
    </row>
    <row r="53" spans="1:24" s="1" customFormat="1" ht="16.5" customHeight="1" thickBot="1" x14ac:dyDescent="0.3">
      <c r="A53" s="100">
        <f t="shared" si="2"/>
        <v>41364</v>
      </c>
      <c r="B53" s="143">
        <f t="shared" si="0"/>
        <v>7</v>
      </c>
      <c r="C53" s="143" t="str">
        <f t="shared" si="1"/>
        <v>So</v>
      </c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98"/>
      <c r="P53" s="148"/>
      <c r="Q53" s="148"/>
      <c r="R53" s="148"/>
      <c r="S53" s="148"/>
      <c r="T53" s="148"/>
      <c r="U53" s="148"/>
      <c r="V53" s="148"/>
      <c r="W53" s="148"/>
      <c r="X53" s="226"/>
    </row>
    <row r="54" spans="1:24" s="1" customFormat="1" ht="16.5" customHeight="1" thickBot="1" x14ac:dyDescent="0.3">
      <c r="A54" s="100">
        <f t="shared" si="2"/>
        <v>41370</v>
      </c>
      <c r="B54" s="143">
        <f t="shared" si="0"/>
        <v>6</v>
      </c>
      <c r="C54" s="158" t="str">
        <f t="shared" si="1"/>
        <v>Sa</v>
      </c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98"/>
      <c r="P54" s="148"/>
      <c r="Q54" s="148"/>
      <c r="R54" s="1327" t="s">
        <v>22</v>
      </c>
      <c r="S54" s="1328"/>
      <c r="T54" s="148"/>
      <c r="U54" s="148"/>
      <c r="V54" s="148"/>
      <c r="W54" s="152"/>
      <c r="X54" s="223" t="s">
        <v>485</v>
      </c>
    </row>
    <row r="55" spans="1:24" s="1" customFormat="1" ht="16.5" customHeight="1" thickBot="1" x14ac:dyDescent="0.3">
      <c r="A55" s="100">
        <f t="shared" si="2"/>
        <v>41371</v>
      </c>
      <c r="B55" s="143">
        <f t="shared" si="0"/>
        <v>7</v>
      </c>
      <c r="C55" s="143" t="str">
        <f t="shared" si="1"/>
        <v>So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148"/>
      <c r="Q55" s="148"/>
      <c r="R55" s="1329"/>
      <c r="S55" s="1330"/>
      <c r="T55" s="148"/>
      <c r="U55" s="148"/>
      <c r="V55" s="148"/>
      <c r="W55" s="152"/>
      <c r="X55" s="222" t="s">
        <v>486</v>
      </c>
    </row>
    <row r="56" spans="1:24" s="1" customFormat="1" ht="12" x14ac:dyDescent="0.2">
      <c r="A56" s="20"/>
      <c r="B56" s="20"/>
      <c r="C56" s="20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8"/>
    </row>
    <row r="57" spans="1:24" s="1" customFormat="1" ht="12" x14ac:dyDescent="0.2">
      <c r="A57" s="20"/>
      <c r="B57" s="20"/>
      <c r="C57" s="20"/>
      <c r="D57" s="15"/>
      <c r="E57" s="15"/>
      <c r="F57" s="15"/>
      <c r="G57" s="15"/>
      <c r="H57" s="15"/>
      <c r="I57" s="15"/>
      <c r="J57" s="15"/>
      <c r="K57" s="15"/>
      <c r="L57" s="15"/>
      <c r="M57" s="14"/>
      <c r="N57" s="16"/>
      <c r="O57" s="15"/>
      <c r="P57" s="15"/>
      <c r="Q57" s="15"/>
      <c r="R57" s="15"/>
      <c r="S57" s="15"/>
      <c r="T57" s="16"/>
      <c r="U57" s="16"/>
      <c r="V57" s="15"/>
      <c r="W57" s="15"/>
      <c r="X57" s="18"/>
    </row>
    <row r="58" spans="1:24" s="1" customFormat="1" ht="12" x14ac:dyDescent="0.2">
      <c r="A58" s="20"/>
      <c r="B58" s="20"/>
      <c r="C58" s="20"/>
      <c r="D58" s="15"/>
      <c r="E58" s="15"/>
      <c r="F58" s="15"/>
      <c r="G58" s="15"/>
      <c r="H58" s="15"/>
      <c r="I58" s="15"/>
      <c r="J58" s="15"/>
      <c r="K58" s="15"/>
      <c r="L58" s="15"/>
      <c r="M58" s="14"/>
      <c r="N58" s="16"/>
      <c r="O58" s="15"/>
      <c r="P58" s="15"/>
      <c r="Q58" s="15"/>
      <c r="R58" s="15"/>
      <c r="S58" s="15"/>
      <c r="T58" s="16"/>
      <c r="U58" s="16"/>
      <c r="V58" s="15"/>
      <c r="W58" s="15"/>
      <c r="X58" s="18"/>
    </row>
    <row r="59" spans="1:24" s="1" customFormat="1" ht="12" x14ac:dyDescent="0.2">
      <c r="A59" s="20"/>
      <c r="B59" s="20"/>
      <c r="C59" s="20"/>
      <c r="D59" s="15"/>
      <c r="E59" s="15"/>
      <c r="F59" s="15"/>
      <c r="G59" s="15"/>
      <c r="H59" s="15"/>
      <c r="I59" s="15"/>
      <c r="J59" s="15"/>
      <c r="K59" s="15"/>
      <c r="L59" s="15"/>
      <c r="M59" s="14"/>
      <c r="N59" s="16"/>
      <c r="O59" s="15"/>
      <c r="P59" s="15"/>
      <c r="Q59" s="15"/>
      <c r="R59" s="15"/>
      <c r="S59" s="15"/>
      <c r="T59" s="16"/>
      <c r="U59" s="16"/>
      <c r="V59" s="15"/>
      <c r="W59" s="15"/>
      <c r="X59" s="18"/>
    </row>
    <row r="60" spans="1:24" s="1" customFormat="1" ht="12" x14ac:dyDescent="0.2">
      <c r="A60" s="20"/>
      <c r="B60" s="20"/>
      <c r="C60" s="20"/>
      <c r="D60" s="15"/>
      <c r="E60" s="15"/>
      <c r="F60" s="15"/>
      <c r="G60" s="15"/>
      <c r="H60" s="15"/>
      <c r="I60" s="15"/>
      <c r="J60" s="15"/>
      <c r="K60" s="14"/>
      <c r="L60" s="16"/>
      <c r="M60" s="14"/>
      <c r="N60" s="16"/>
      <c r="O60" s="16"/>
      <c r="P60" s="16"/>
      <c r="Q60" s="16"/>
      <c r="R60" s="15"/>
      <c r="S60" s="15"/>
      <c r="T60" s="15"/>
      <c r="U60" s="15"/>
      <c r="V60" s="15"/>
      <c r="W60" s="15"/>
      <c r="X60" s="18"/>
    </row>
    <row r="61" spans="1:24" s="1" customFormat="1" ht="12" x14ac:dyDescent="0.2">
      <c r="A61" s="20"/>
      <c r="B61" s="20"/>
      <c r="C61" s="20"/>
      <c r="D61" s="15"/>
      <c r="E61" s="15"/>
      <c r="F61" s="15"/>
      <c r="G61" s="15"/>
      <c r="H61" s="15"/>
      <c r="I61" s="15"/>
      <c r="J61" s="15"/>
      <c r="K61" s="14"/>
      <c r="L61" s="16"/>
      <c r="M61" s="14"/>
      <c r="N61" s="16"/>
      <c r="O61" s="16"/>
      <c r="P61" s="16"/>
      <c r="Q61" s="16"/>
      <c r="R61" s="15"/>
      <c r="S61" s="15"/>
      <c r="T61" s="15"/>
      <c r="U61" s="15"/>
      <c r="V61" s="15"/>
      <c r="W61" s="15"/>
      <c r="X61" s="18"/>
    </row>
    <row r="62" spans="1:24" s="1" customFormat="1" ht="12" x14ac:dyDescent="0.2">
      <c r="A62" s="20"/>
      <c r="B62" s="20"/>
      <c r="C62" s="20"/>
      <c r="D62" s="15"/>
      <c r="E62" s="15"/>
      <c r="F62" s="15"/>
      <c r="G62" s="15"/>
      <c r="H62" s="15"/>
      <c r="I62" s="15"/>
      <c r="J62" s="15"/>
      <c r="K62" s="14"/>
      <c r="L62" s="16"/>
      <c r="M62" s="14"/>
      <c r="N62" s="16"/>
      <c r="O62" s="16"/>
      <c r="P62" s="16"/>
      <c r="Q62" s="16"/>
      <c r="R62" s="15"/>
      <c r="S62" s="15"/>
      <c r="T62" s="15"/>
      <c r="U62" s="15"/>
      <c r="V62" s="15"/>
      <c r="W62" s="15"/>
      <c r="X62" s="18"/>
    </row>
    <row r="63" spans="1:24" s="1" customFormat="1" ht="12" x14ac:dyDescent="0.2">
      <c r="A63" s="20"/>
      <c r="B63" s="20"/>
      <c r="C63" s="20"/>
      <c r="D63" s="15"/>
      <c r="E63" s="15"/>
      <c r="F63" s="15"/>
      <c r="G63" s="15"/>
      <c r="H63" s="16"/>
      <c r="I63" s="15"/>
      <c r="J63" s="15"/>
      <c r="K63" s="15"/>
      <c r="L63" s="15"/>
      <c r="M63" s="15"/>
      <c r="N63" s="16"/>
      <c r="O63" s="16"/>
      <c r="P63" s="15"/>
      <c r="Q63" s="15"/>
      <c r="R63" s="16"/>
      <c r="S63" s="16"/>
      <c r="T63" s="15"/>
      <c r="U63" s="15"/>
      <c r="V63" s="15"/>
      <c r="W63" s="15"/>
      <c r="X63" s="18"/>
    </row>
    <row r="64" spans="1:24" s="1" customFormat="1" ht="12" x14ac:dyDescent="0.2">
      <c r="A64" s="20"/>
      <c r="B64" s="20"/>
      <c r="C64" s="20"/>
      <c r="D64" s="15"/>
      <c r="E64" s="15"/>
      <c r="F64" s="15"/>
      <c r="G64" s="15"/>
      <c r="H64" s="16"/>
      <c r="I64" s="15"/>
      <c r="J64" s="15"/>
      <c r="K64" s="15"/>
      <c r="L64" s="15"/>
      <c r="M64" s="15"/>
      <c r="N64" s="16"/>
      <c r="O64" s="16"/>
      <c r="P64" s="15"/>
      <c r="Q64" s="15"/>
      <c r="R64" s="16"/>
      <c r="S64" s="16"/>
      <c r="T64" s="15"/>
      <c r="U64" s="15"/>
      <c r="V64" s="15"/>
      <c r="W64" s="15"/>
      <c r="X64" s="18"/>
    </row>
    <row r="65" spans="1:24" s="1" customFormat="1" ht="12" x14ac:dyDescent="0.2">
      <c r="A65" s="20"/>
      <c r="B65" s="20"/>
      <c r="C65" s="20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6"/>
      <c r="P65" s="15"/>
      <c r="Q65" s="15"/>
      <c r="R65" s="15"/>
      <c r="S65" s="15"/>
      <c r="T65" s="15"/>
      <c r="U65" s="15"/>
      <c r="V65" s="15"/>
      <c r="W65" s="15"/>
      <c r="X65" s="18"/>
    </row>
    <row r="66" spans="1:24" s="1" customFormat="1" ht="11.25" x14ac:dyDescent="0.2">
      <c r="O66" s="16"/>
    </row>
    <row r="67" spans="1:24" s="1" customFormat="1" ht="11.25" x14ac:dyDescent="0.2">
      <c r="O67" s="16"/>
    </row>
    <row r="68" spans="1:24" s="1" customFormat="1" ht="11.25" x14ac:dyDescent="0.2">
      <c r="O68" s="15"/>
    </row>
    <row r="69" spans="1:24" s="1" customFormat="1" ht="11.25" x14ac:dyDescent="0.2">
      <c r="O69" s="248"/>
    </row>
    <row r="70" spans="1:24" s="1" customFormat="1" ht="11.25" x14ac:dyDescent="0.2">
      <c r="O70" s="248"/>
    </row>
    <row r="71" spans="1:24" s="1" customFormat="1" ht="11.25" x14ac:dyDescent="0.2">
      <c r="O71" s="248"/>
    </row>
    <row r="72" spans="1:24" s="1" customFormat="1" ht="11.25" x14ac:dyDescent="0.2">
      <c r="O72" s="248"/>
    </row>
    <row r="73" spans="1:24" x14ac:dyDescent="0.2">
      <c r="O73" s="248"/>
    </row>
    <row r="74" spans="1:24" x14ac:dyDescent="0.2">
      <c r="O74" s="248"/>
    </row>
    <row r="75" spans="1:24" x14ac:dyDescent="0.2">
      <c r="O75" s="248"/>
    </row>
  </sheetData>
  <mergeCells count="19">
    <mergeCell ref="T4:U4"/>
    <mergeCell ref="T42:U43"/>
    <mergeCell ref="D46:D47"/>
    <mergeCell ref="M40:N41"/>
    <mergeCell ref="M48:N49"/>
    <mergeCell ref="I44:I45"/>
    <mergeCell ref="T48:U49"/>
    <mergeCell ref="O4:O5"/>
    <mergeCell ref="O36:O37"/>
    <mergeCell ref="P4:Q4"/>
    <mergeCell ref="R4:S4"/>
    <mergeCell ref="R54:S55"/>
    <mergeCell ref="M42:N43"/>
    <mergeCell ref="M44:N45"/>
    <mergeCell ref="R44:S45"/>
    <mergeCell ref="O42:O43"/>
    <mergeCell ref="P42:Q43"/>
    <mergeCell ref="M50:N51"/>
    <mergeCell ref="P50:Q51"/>
  </mergeCells>
  <phoneticPr fontId="33" type="noConversion"/>
  <printOptions gridLines="1"/>
  <pageMargins left="0.23622047244094491" right="0.15748031496062992" top="0.27559055118110237" bottom="0.47244094488188981" header="0.19685039370078741" footer="0.23622047244094491"/>
  <pageSetup paperSize="9" scale="85" orientation="portrait" r:id="rId1"/>
  <headerFooter alignWithMargins="0">
    <oddFooter>&amp;CDM=Deutsche Meisterschaft, SDM=Süddeutsche Meisterschaft, BM=Bundesmeisterschaft, AS=Aufstiegsspiele
Erstellt von Niemann, Olaf &amp;D</oddFooter>
  </headerFooter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X75"/>
  <sheetViews>
    <sheetView zoomScale="75" workbookViewId="0">
      <pane xSplit="3" ySplit="5" topLeftCell="D33" activePane="bottomRight" state="frozen"/>
      <selection sqref="A1:IV65536"/>
      <selection pane="topRight" sqref="A1:IV65536"/>
      <selection pane="bottomLeft" sqref="A1:IV65536"/>
      <selection pane="bottomRight" activeCell="P13" sqref="P13:W14"/>
    </sheetView>
  </sheetViews>
  <sheetFormatPr baseColWidth="10" defaultRowHeight="12.75" x14ac:dyDescent="0.2"/>
  <cols>
    <col min="1" max="1" width="9.42578125" customWidth="1"/>
    <col min="2" max="2" width="3.42578125" hidden="1" customWidth="1"/>
    <col min="3" max="3" width="3" customWidth="1"/>
    <col min="4" max="14" width="4.42578125" customWidth="1"/>
    <col min="15" max="15" width="4.42578125" style="201" customWidth="1"/>
    <col min="16" max="23" width="4.42578125" customWidth="1"/>
    <col min="24" max="24" width="20.42578125" customWidth="1"/>
    <col min="25" max="25" width="2.42578125" customWidth="1"/>
  </cols>
  <sheetData>
    <row r="1" spans="1:24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O1" s="246"/>
      <c r="Q1" s="26"/>
      <c r="S1" s="26"/>
      <c r="T1" s="26"/>
      <c r="U1" s="26" t="s">
        <v>442</v>
      </c>
      <c r="W1" s="26"/>
      <c r="X1" s="26"/>
    </row>
    <row r="2" spans="1:24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46"/>
      <c r="P2" s="1" t="s">
        <v>465</v>
      </c>
      <c r="Q2" s="26"/>
      <c r="S2" s="26"/>
      <c r="T2" s="26"/>
      <c r="U2" s="26"/>
      <c r="V2" s="1" t="s">
        <v>457</v>
      </c>
      <c r="W2" s="26"/>
      <c r="X2" s="26"/>
    </row>
    <row r="3" spans="1:24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247"/>
      <c r="P3" s="38" t="s">
        <v>26</v>
      </c>
      <c r="Q3" s="4"/>
      <c r="R3" s="4"/>
      <c r="S3" s="39"/>
      <c r="T3" s="4"/>
      <c r="U3" s="4"/>
      <c r="V3" s="4"/>
      <c r="W3" s="5"/>
      <c r="X3" s="21" t="s">
        <v>1</v>
      </c>
    </row>
    <row r="4" spans="1:24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10" t="s">
        <v>6</v>
      </c>
      <c r="L4" s="10" t="s">
        <v>7</v>
      </c>
      <c r="M4" s="10" t="s">
        <v>6</v>
      </c>
      <c r="N4" s="10" t="s">
        <v>7</v>
      </c>
      <c r="O4" s="662" t="s">
        <v>162</v>
      </c>
      <c r="P4" s="664" t="s">
        <v>452</v>
      </c>
      <c r="Q4" s="665"/>
      <c r="R4" s="664" t="s">
        <v>453</v>
      </c>
      <c r="S4" s="665"/>
      <c r="T4" s="664" t="s">
        <v>454</v>
      </c>
      <c r="U4" s="665"/>
      <c r="V4" s="65" t="s">
        <v>455</v>
      </c>
      <c r="W4" s="227" t="s">
        <v>456</v>
      </c>
      <c r="X4" s="2" t="s">
        <v>12</v>
      </c>
    </row>
    <row r="5" spans="1:24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663"/>
      <c r="P5" s="106" t="s">
        <v>14</v>
      </c>
      <c r="Q5" s="106" t="s">
        <v>15</v>
      </c>
      <c r="R5" s="106" t="s">
        <v>14</v>
      </c>
      <c r="S5" s="106" t="s">
        <v>15</v>
      </c>
      <c r="T5" s="106" t="s">
        <v>14</v>
      </c>
      <c r="U5" s="106" t="s">
        <v>15</v>
      </c>
      <c r="V5" s="106" t="s">
        <v>16</v>
      </c>
      <c r="W5" s="106" t="s">
        <v>17</v>
      </c>
      <c r="X5" s="2" t="s">
        <v>18</v>
      </c>
    </row>
    <row r="6" spans="1:24" s="1" customFormat="1" ht="16.5" customHeight="1" thickBot="1" x14ac:dyDescent="0.3">
      <c r="A6" s="100">
        <v>41020</v>
      </c>
      <c r="B6" s="143">
        <f>WEEKDAY(WEEKDAY(A6,2))</f>
        <v>6</v>
      </c>
      <c r="C6" s="143" t="str">
        <f>IF(B6=1,"Mo",IF(B6=2,"Di",IF(B6=3,"Mi",IF(B6=4,"Do",IF(B6=5,"Fr",IF(B6=6,"Sa",IF(B6=7,"So","")))))))</f>
        <v>Sa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207"/>
      <c r="Q6" s="54"/>
      <c r="R6" s="54"/>
      <c r="S6" s="54"/>
      <c r="T6" s="54"/>
      <c r="U6" s="54"/>
      <c r="V6" s="54"/>
      <c r="W6" s="54"/>
      <c r="X6" s="207" t="s">
        <v>443</v>
      </c>
    </row>
    <row r="7" spans="1:24" s="1" customFormat="1" ht="16.5" customHeight="1" thickBot="1" x14ac:dyDescent="0.3">
      <c r="A7" s="100">
        <v>41021</v>
      </c>
      <c r="B7" s="143">
        <f t="shared" ref="B7:B58" si="0">WEEKDAY(WEEKDAY(A7,2))</f>
        <v>7</v>
      </c>
      <c r="C7" s="143" t="str">
        <f>IF(B7=1,"Mo",IF(B7=2,"Di",IF(B7=3,"Mi",IF(B7=4,"Do",IF(B7=5,"Fr",IF(B7=6,"Sa",IF(B7=7,"So","")))))))</f>
        <v>So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207"/>
    </row>
    <row r="8" spans="1:24" s="1" customFormat="1" ht="16.5" customHeight="1" thickBot="1" x14ac:dyDescent="0.3">
      <c r="A8" s="100">
        <f>A6+7</f>
        <v>41027</v>
      </c>
      <c r="B8" s="143">
        <f t="shared" si="0"/>
        <v>6</v>
      </c>
      <c r="C8" s="143" t="str">
        <f>IF(B8=1,"Mo",IF(B8=2,"Di",IF(B8=3,"Mi",IF(B8=4,"Do",IF(B8=5,"Fr",IF(B8=6,"Sa",IF(B8=7,"So","")))))))</f>
        <v>Sa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207"/>
    </row>
    <row r="9" spans="1:24" s="1" customFormat="1" ht="16.5" customHeight="1" thickBot="1" x14ac:dyDescent="0.3">
      <c r="A9" s="100">
        <f>A7+7</f>
        <v>41028</v>
      </c>
      <c r="B9" s="143">
        <f t="shared" si="0"/>
        <v>7</v>
      </c>
      <c r="C9" s="143" t="str">
        <f>IF(B9=1,"Mo",IF(B9=2,"Di",IF(B9=3,"Mi",IF(B9=4,"Do",IF(B9=5,"Fr",IF(B9=6,"Sa",IF(B9=7,"So","")))))))</f>
        <v>So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207"/>
    </row>
    <row r="10" spans="1:24" s="1" customFormat="1" ht="16.5" customHeight="1" thickBot="1" x14ac:dyDescent="0.3">
      <c r="A10" s="218">
        <v>41030</v>
      </c>
      <c r="B10" s="143">
        <f t="shared" si="0"/>
        <v>2</v>
      </c>
      <c r="C10" s="143" t="str">
        <f>IF(B10=1,"Mo",IF(B10=2,"Di",IF(B10=3,"Mi",IF(B10=4,"Do",IF(B10=5,"Fr",IF(B10=6,"Sa",IF(B10=7,"So","")))))))</f>
        <v>Di</v>
      </c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207" t="s">
        <v>419</v>
      </c>
    </row>
    <row r="11" spans="1:24" s="1" customFormat="1" ht="16.5" customHeight="1" thickBot="1" x14ac:dyDescent="0.3">
      <c r="A11" s="100">
        <f>A8+7</f>
        <v>41034</v>
      </c>
      <c r="B11" s="143">
        <f t="shared" si="0"/>
        <v>6</v>
      </c>
      <c r="C11" s="143" t="str">
        <f t="shared" ref="C11:C58" si="1">IF(B11=1,"Mo",IF(B11=2,"Di",IF(B11=3,"Mi",IF(B11=4,"Do",IF(B11=5,"Fr",IF(B11=6,"Sa",IF(B11=7,"So","")))))))</f>
        <v>Sa</v>
      </c>
      <c r="D11" s="54" t="s">
        <v>19</v>
      </c>
      <c r="E11" s="54" t="s">
        <v>19</v>
      </c>
      <c r="F11" s="54"/>
      <c r="G11" s="54"/>
      <c r="H11" s="54"/>
      <c r="I11" s="54" t="s">
        <v>19</v>
      </c>
      <c r="J11" s="54" t="s">
        <v>19</v>
      </c>
      <c r="K11" s="54"/>
      <c r="L11" s="54"/>
      <c r="M11" s="54"/>
      <c r="N11" s="54"/>
      <c r="O11" s="54"/>
      <c r="P11" s="54" t="s">
        <v>19</v>
      </c>
      <c r="Q11" s="54" t="s">
        <v>19</v>
      </c>
      <c r="R11" s="54"/>
      <c r="S11" s="54"/>
      <c r="T11" s="54"/>
      <c r="U11" s="54"/>
      <c r="V11" s="54"/>
      <c r="W11" s="54"/>
      <c r="X11" s="207"/>
    </row>
    <row r="12" spans="1:24" s="1" customFormat="1" ht="16.5" customHeight="1" thickBot="1" x14ac:dyDescent="0.3">
      <c r="A12" s="100">
        <f>A9+7</f>
        <v>41035</v>
      </c>
      <c r="B12" s="143">
        <f t="shared" si="0"/>
        <v>7</v>
      </c>
      <c r="C12" s="143" t="str">
        <f t="shared" si="1"/>
        <v>So</v>
      </c>
      <c r="D12" s="54" t="s">
        <v>19</v>
      </c>
      <c r="E12" s="54" t="s">
        <v>19</v>
      </c>
      <c r="F12" s="54" t="s">
        <v>19</v>
      </c>
      <c r="G12" s="54" t="s">
        <v>19</v>
      </c>
      <c r="H12" s="54" t="s">
        <v>19</v>
      </c>
      <c r="I12" s="54" t="s">
        <v>19</v>
      </c>
      <c r="J12" s="54" t="s">
        <v>19</v>
      </c>
      <c r="K12" s="54" t="s">
        <v>19</v>
      </c>
      <c r="L12" s="54" t="s">
        <v>19</v>
      </c>
      <c r="M12" s="54" t="s">
        <v>19</v>
      </c>
      <c r="N12" s="54" t="s">
        <v>19</v>
      </c>
      <c r="O12" s="54"/>
      <c r="P12" s="54"/>
      <c r="Q12" s="54"/>
      <c r="R12" s="54"/>
      <c r="S12" s="54"/>
      <c r="T12" s="54" t="s">
        <v>19</v>
      </c>
      <c r="U12" s="54" t="s">
        <v>19</v>
      </c>
      <c r="V12" s="54"/>
      <c r="W12" s="54"/>
      <c r="X12" s="207"/>
    </row>
    <row r="13" spans="1:24" s="1" customFormat="1" ht="16.5" customHeight="1" thickBot="1" x14ac:dyDescent="0.3">
      <c r="A13" s="100">
        <f>A11+7</f>
        <v>41041</v>
      </c>
      <c r="B13" s="143">
        <f t="shared" si="0"/>
        <v>6</v>
      </c>
      <c r="C13" s="143" t="str">
        <f t="shared" si="1"/>
        <v>Sa</v>
      </c>
      <c r="D13" s="54" t="s">
        <v>19</v>
      </c>
      <c r="E13" s="54" t="s">
        <v>19</v>
      </c>
      <c r="F13" s="54"/>
      <c r="G13" s="54"/>
      <c r="H13" s="54"/>
      <c r="I13" s="54" t="s">
        <v>19</v>
      </c>
      <c r="J13" s="54" t="s">
        <v>19</v>
      </c>
      <c r="K13" s="54"/>
      <c r="L13" s="54"/>
      <c r="M13" s="54"/>
      <c r="N13" s="54"/>
      <c r="O13" s="54"/>
      <c r="P13" s="54"/>
      <c r="Q13" s="54"/>
      <c r="R13" s="54" t="s">
        <v>19</v>
      </c>
      <c r="S13" s="54" t="s">
        <v>19</v>
      </c>
      <c r="T13" s="54"/>
      <c r="U13" s="54"/>
      <c r="V13" s="54" t="s">
        <v>19</v>
      </c>
      <c r="W13" s="54"/>
      <c r="X13" s="207"/>
    </row>
    <row r="14" spans="1:24" s="1" customFormat="1" ht="16.5" customHeight="1" thickBot="1" x14ac:dyDescent="0.3">
      <c r="A14" s="100">
        <f>A12+7</f>
        <v>41042</v>
      </c>
      <c r="B14" s="143">
        <f t="shared" si="0"/>
        <v>7</v>
      </c>
      <c r="C14" s="143" t="str">
        <f t="shared" si="1"/>
        <v>So</v>
      </c>
      <c r="D14" s="54" t="s">
        <v>19</v>
      </c>
      <c r="E14" s="54" t="s">
        <v>19</v>
      </c>
      <c r="F14" s="54" t="s">
        <v>19</v>
      </c>
      <c r="G14" s="54" t="s">
        <v>19</v>
      </c>
      <c r="H14" s="54" t="s">
        <v>19</v>
      </c>
      <c r="I14" s="54" t="s">
        <v>19</v>
      </c>
      <c r="J14" s="54" t="s">
        <v>19</v>
      </c>
      <c r="K14" s="54" t="s">
        <v>19</v>
      </c>
      <c r="L14" s="54" t="s">
        <v>19</v>
      </c>
      <c r="M14" s="54" t="s">
        <v>19</v>
      </c>
      <c r="N14" s="54" t="s">
        <v>19</v>
      </c>
      <c r="O14" s="54"/>
      <c r="P14" s="54"/>
      <c r="Q14" s="54"/>
      <c r="R14" s="54"/>
      <c r="S14" s="54"/>
      <c r="T14" s="54" t="s">
        <v>19</v>
      </c>
      <c r="U14" s="54" t="s">
        <v>19</v>
      </c>
      <c r="V14" s="54"/>
      <c r="W14" s="54" t="s">
        <v>19</v>
      </c>
      <c r="X14" s="207"/>
    </row>
    <row r="15" spans="1:24" s="1" customFormat="1" ht="16.5" customHeight="1" thickBot="1" x14ac:dyDescent="0.3">
      <c r="A15" s="218">
        <v>41046</v>
      </c>
      <c r="B15" s="143">
        <f>WEEKDAY(WEEKDAY(A15,2))</f>
        <v>4</v>
      </c>
      <c r="C15" s="143" t="str">
        <f>IF(B15=1,"Mo",IF(B15=2,"Di",IF(B15=3,"Mi",IF(B15=4,"Do",IF(B15=5,"Fr",IF(B15=6,"Sa",IF(B15=7,"So","")))))))</f>
        <v>Do</v>
      </c>
      <c r="D15" s="54"/>
      <c r="E15" s="112"/>
      <c r="F15" s="112"/>
      <c r="G15" s="112"/>
      <c r="H15" s="112"/>
      <c r="I15" s="112"/>
      <c r="J15" s="112"/>
      <c r="K15" s="54"/>
      <c r="L15" s="54"/>
      <c r="M15" s="54"/>
      <c r="N15" s="54"/>
      <c r="O15" s="54"/>
      <c r="P15" s="54"/>
      <c r="Q15" s="54"/>
      <c r="R15" s="54"/>
      <c r="S15" s="54"/>
      <c r="T15" s="228"/>
      <c r="U15" s="228"/>
      <c r="V15" s="54"/>
      <c r="W15" s="228"/>
      <c r="X15" s="239" t="s">
        <v>175</v>
      </c>
    </row>
    <row r="16" spans="1:24" s="1" customFormat="1" ht="16.5" customHeight="1" thickBot="1" x14ac:dyDescent="0.3">
      <c r="A16" s="100">
        <f>A13+7</f>
        <v>41048</v>
      </c>
      <c r="B16" s="143">
        <f t="shared" si="0"/>
        <v>6</v>
      </c>
      <c r="C16" s="143" t="str">
        <f t="shared" si="1"/>
        <v>Sa</v>
      </c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 t="s">
        <v>17</v>
      </c>
      <c r="Q16" s="54" t="s">
        <v>17</v>
      </c>
      <c r="R16" s="54"/>
      <c r="S16" s="54"/>
      <c r="T16" s="54"/>
      <c r="U16" s="54"/>
      <c r="V16" s="54"/>
      <c r="W16" s="54"/>
      <c r="X16" s="239" t="s">
        <v>459</v>
      </c>
    </row>
    <row r="17" spans="1:24" s="1" customFormat="1" ht="16.5" customHeight="1" thickBot="1" x14ac:dyDescent="0.3">
      <c r="A17" s="100">
        <f>A14+7</f>
        <v>41049</v>
      </c>
      <c r="B17" s="143">
        <f t="shared" si="0"/>
        <v>7</v>
      </c>
      <c r="C17" s="143" t="str">
        <f t="shared" si="1"/>
        <v>So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 t="s">
        <v>17</v>
      </c>
      <c r="U17" s="54" t="s">
        <v>17</v>
      </c>
      <c r="V17" s="54"/>
      <c r="W17" s="54"/>
      <c r="X17" s="239" t="s">
        <v>464</v>
      </c>
    </row>
    <row r="18" spans="1:24" s="1" customFormat="1" ht="16.5" customHeight="1" thickBot="1" x14ac:dyDescent="0.3">
      <c r="A18" s="100">
        <f>A16+7</f>
        <v>41055</v>
      </c>
      <c r="B18" s="143">
        <f t="shared" si="0"/>
        <v>6</v>
      </c>
      <c r="C18" s="143" t="str">
        <f t="shared" si="1"/>
        <v>Sa</v>
      </c>
      <c r="D18" s="54"/>
      <c r="E18" s="112"/>
      <c r="F18" s="54"/>
      <c r="G18" s="54"/>
      <c r="H18" s="54"/>
      <c r="I18" s="112"/>
      <c r="J18" s="112"/>
      <c r="K18" s="54"/>
      <c r="L18" s="54"/>
      <c r="M18" s="54"/>
      <c r="N18" s="54"/>
      <c r="O18" s="54"/>
      <c r="P18" s="148"/>
      <c r="Q18" s="148"/>
      <c r="R18" s="148"/>
      <c r="S18" s="148"/>
      <c r="T18" s="148"/>
      <c r="U18" s="148"/>
      <c r="V18" s="148"/>
      <c r="W18" s="148"/>
      <c r="X18" s="240" t="s">
        <v>460</v>
      </c>
    </row>
    <row r="19" spans="1:24" s="1" customFormat="1" ht="16.5" customHeight="1" thickBot="1" x14ac:dyDescent="0.3">
      <c r="A19" s="100">
        <f>A17+7</f>
        <v>41056</v>
      </c>
      <c r="B19" s="143">
        <f t="shared" si="0"/>
        <v>7</v>
      </c>
      <c r="C19" s="143" t="str">
        <f t="shared" si="1"/>
        <v>So</v>
      </c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148"/>
      <c r="Q19" s="148"/>
      <c r="R19" s="148"/>
      <c r="S19" s="148"/>
      <c r="T19" s="148"/>
      <c r="U19" s="148"/>
      <c r="V19" s="148"/>
      <c r="W19" s="148"/>
      <c r="X19" s="241"/>
    </row>
    <row r="20" spans="1:24" s="1" customFormat="1" ht="16.5" customHeight="1" thickBot="1" x14ac:dyDescent="0.3">
      <c r="A20" s="100">
        <f>A18+7</f>
        <v>41062</v>
      </c>
      <c r="B20" s="143">
        <f t="shared" si="0"/>
        <v>6</v>
      </c>
      <c r="C20" s="143" t="str">
        <f t="shared" si="1"/>
        <v>Sa</v>
      </c>
      <c r="D20" s="54" t="s">
        <v>19</v>
      </c>
      <c r="E20" s="54" t="s">
        <v>19</v>
      </c>
      <c r="F20" s="54"/>
      <c r="G20" s="54"/>
      <c r="H20" s="54"/>
      <c r="I20" s="54" t="s">
        <v>19</v>
      </c>
      <c r="J20" s="54" t="s">
        <v>19</v>
      </c>
      <c r="K20" s="54"/>
      <c r="L20" s="54"/>
      <c r="M20" s="54"/>
      <c r="N20" s="54"/>
      <c r="O20" s="54"/>
      <c r="P20" s="148"/>
      <c r="Q20" s="148"/>
      <c r="R20" s="148"/>
      <c r="S20" s="148"/>
      <c r="T20" s="148"/>
      <c r="U20" s="148"/>
      <c r="V20" s="148"/>
      <c r="W20" s="148"/>
      <c r="X20" s="207" t="s">
        <v>445</v>
      </c>
    </row>
    <row r="21" spans="1:24" s="1" customFormat="1" ht="16.5" customHeight="1" thickBot="1" x14ac:dyDescent="0.3">
      <c r="A21" s="100">
        <f>A19+7</f>
        <v>41063</v>
      </c>
      <c r="B21" s="143">
        <f t="shared" si="0"/>
        <v>7</v>
      </c>
      <c r="C21" s="143" t="str">
        <f t="shared" si="1"/>
        <v>So</v>
      </c>
      <c r="D21" s="54" t="s">
        <v>19</v>
      </c>
      <c r="E21" s="54" t="s">
        <v>19</v>
      </c>
      <c r="F21" s="54"/>
      <c r="G21" s="54"/>
      <c r="H21" s="54"/>
      <c r="I21" s="54" t="s">
        <v>19</v>
      </c>
      <c r="J21" s="54" t="s">
        <v>19</v>
      </c>
      <c r="K21" s="54"/>
      <c r="L21" s="54"/>
      <c r="M21" s="54"/>
      <c r="N21" s="54"/>
      <c r="O21" s="54"/>
      <c r="P21" s="148"/>
      <c r="Q21" s="148"/>
      <c r="R21" s="148"/>
      <c r="S21" s="148"/>
      <c r="T21" s="148"/>
      <c r="U21" s="148"/>
      <c r="V21" s="148"/>
      <c r="W21" s="148"/>
      <c r="X21" s="207" t="s">
        <v>444</v>
      </c>
    </row>
    <row r="22" spans="1:24" s="1" customFormat="1" ht="16.5" customHeight="1" thickBot="1" x14ac:dyDescent="0.3">
      <c r="A22" s="218">
        <v>41067</v>
      </c>
      <c r="B22" s="143">
        <f>WEEKDAY(WEEKDAY(A22,2))</f>
        <v>4</v>
      </c>
      <c r="C22" s="143" t="str">
        <f>IF(B22=1,"Mo",IF(B22=2,"Di",IF(B22=3,"Mi",IF(B22=4,"Do",IF(B22=5,"Fr",IF(B22=6,"Sa",IF(B22=7,"So","")))))))</f>
        <v>Do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214"/>
      <c r="Q22" s="214"/>
      <c r="R22" s="214"/>
      <c r="S22" s="214"/>
      <c r="T22" s="214"/>
      <c r="U22" s="214"/>
      <c r="V22" s="214"/>
      <c r="W22" s="214"/>
      <c r="X22" s="207" t="s">
        <v>147</v>
      </c>
    </row>
    <row r="23" spans="1:24" s="1" customFormat="1" ht="16.5" customHeight="1" thickBot="1" x14ac:dyDescent="0.3">
      <c r="A23" s="101">
        <f>A20+7</f>
        <v>41069</v>
      </c>
      <c r="B23" s="143">
        <f t="shared" si="0"/>
        <v>6</v>
      </c>
      <c r="C23" s="143" t="str">
        <f t="shared" si="1"/>
        <v>Sa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214"/>
      <c r="Q23" s="214"/>
      <c r="R23" s="214"/>
      <c r="S23" s="214"/>
      <c r="T23" s="214"/>
      <c r="U23" s="214"/>
      <c r="V23" s="214"/>
      <c r="W23" s="214"/>
      <c r="X23" s="207"/>
    </row>
    <row r="24" spans="1:24" s="1" customFormat="1" ht="16.5" customHeight="1" thickBot="1" x14ac:dyDescent="0.3">
      <c r="A24" s="101">
        <f>A21+7</f>
        <v>41070</v>
      </c>
      <c r="B24" s="143">
        <f t="shared" si="0"/>
        <v>7</v>
      </c>
      <c r="C24" s="143" t="str">
        <f t="shared" si="1"/>
        <v>So</v>
      </c>
      <c r="D24" s="54"/>
      <c r="E24" s="112"/>
      <c r="F24" s="54" t="s">
        <v>17</v>
      </c>
      <c r="G24" s="54" t="s">
        <v>17</v>
      </c>
      <c r="H24" s="54" t="s">
        <v>17</v>
      </c>
      <c r="I24" s="112"/>
      <c r="J24" s="112"/>
      <c r="K24" s="54"/>
      <c r="L24" s="54"/>
      <c r="M24" s="54" t="s">
        <v>17</v>
      </c>
      <c r="N24" s="54" t="s">
        <v>17</v>
      </c>
      <c r="O24" s="54"/>
      <c r="P24" s="214"/>
      <c r="Q24" s="214"/>
      <c r="R24" s="214"/>
      <c r="S24" s="214"/>
      <c r="T24" s="214"/>
      <c r="U24" s="214"/>
      <c r="V24" s="214"/>
      <c r="W24" s="214"/>
      <c r="X24" s="207"/>
    </row>
    <row r="25" spans="1:24" s="1" customFormat="1" ht="16.5" customHeight="1" thickBot="1" x14ac:dyDescent="0.3">
      <c r="A25" s="101">
        <f t="shared" ref="A25:A58" si="2">A23+7</f>
        <v>41076</v>
      </c>
      <c r="B25" s="143">
        <f t="shared" si="0"/>
        <v>6</v>
      </c>
      <c r="C25" s="143" t="str">
        <f t="shared" si="1"/>
        <v>Sa</v>
      </c>
      <c r="D25" s="54" t="s">
        <v>19</v>
      </c>
      <c r="E25" s="54" t="s">
        <v>19</v>
      </c>
      <c r="F25" s="54"/>
      <c r="G25" s="54"/>
      <c r="H25" s="54" t="s">
        <v>19</v>
      </c>
      <c r="I25" s="54" t="s">
        <v>19</v>
      </c>
      <c r="J25" s="54" t="s">
        <v>19</v>
      </c>
      <c r="K25" s="54"/>
      <c r="L25" s="54"/>
      <c r="M25" s="54"/>
      <c r="N25" s="54"/>
      <c r="O25" s="54"/>
      <c r="P25" s="54" t="s">
        <v>19</v>
      </c>
      <c r="Q25" s="54" t="s">
        <v>19</v>
      </c>
      <c r="R25" s="54"/>
      <c r="S25" s="54"/>
      <c r="T25" s="54"/>
      <c r="U25" s="54"/>
      <c r="V25" s="54" t="s">
        <v>19</v>
      </c>
      <c r="W25" s="54"/>
      <c r="X25" s="210"/>
    </row>
    <row r="26" spans="1:24" s="1" customFormat="1" ht="16.5" customHeight="1" thickBot="1" x14ac:dyDescent="0.3">
      <c r="A26" s="101">
        <f t="shared" si="2"/>
        <v>41077</v>
      </c>
      <c r="B26" s="143">
        <f t="shared" si="0"/>
        <v>7</v>
      </c>
      <c r="C26" s="143" t="str">
        <f t="shared" si="1"/>
        <v>So</v>
      </c>
      <c r="D26" s="54" t="s">
        <v>19</v>
      </c>
      <c r="E26" s="54" t="s">
        <v>19</v>
      </c>
      <c r="F26" s="54" t="s">
        <v>19</v>
      </c>
      <c r="G26" s="54" t="s">
        <v>19</v>
      </c>
      <c r="H26" s="54" t="s">
        <v>19</v>
      </c>
      <c r="I26" s="54" t="s">
        <v>19</v>
      </c>
      <c r="J26" s="54" t="s">
        <v>19</v>
      </c>
      <c r="K26" s="54" t="s">
        <v>19</v>
      </c>
      <c r="L26" s="54" t="s">
        <v>19</v>
      </c>
      <c r="M26" s="54" t="s">
        <v>19</v>
      </c>
      <c r="N26" s="54" t="s">
        <v>19</v>
      </c>
      <c r="O26" s="54"/>
      <c r="P26" s="54"/>
      <c r="Q26" s="54"/>
      <c r="R26" s="54"/>
      <c r="S26" s="54"/>
      <c r="T26" s="54" t="s">
        <v>19</v>
      </c>
      <c r="U26" s="54" t="s">
        <v>19</v>
      </c>
      <c r="V26" s="54"/>
      <c r="W26" s="54" t="s">
        <v>19</v>
      </c>
      <c r="X26" s="207"/>
    </row>
    <row r="27" spans="1:24" s="1" customFormat="1" ht="16.5" customHeight="1" thickBot="1" x14ac:dyDescent="0.3">
      <c r="A27" s="101">
        <f>A25+7</f>
        <v>41083</v>
      </c>
      <c r="B27" s="143">
        <f t="shared" si="0"/>
        <v>6</v>
      </c>
      <c r="C27" s="143" t="str">
        <f t="shared" si="1"/>
        <v>Sa</v>
      </c>
      <c r="D27" s="54" t="s">
        <v>19</v>
      </c>
      <c r="E27" s="54" t="s">
        <v>19</v>
      </c>
      <c r="F27" s="54"/>
      <c r="G27" s="54"/>
      <c r="H27" s="54" t="s">
        <v>19</v>
      </c>
      <c r="I27" s="54" t="s">
        <v>19</v>
      </c>
      <c r="J27" s="54" t="s">
        <v>19</v>
      </c>
      <c r="K27" s="54"/>
      <c r="L27" s="54"/>
      <c r="M27" s="54"/>
      <c r="N27" s="54"/>
      <c r="O27" s="54"/>
      <c r="P27" s="54"/>
      <c r="Q27" s="54"/>
      <c r="R27" s="54" t="s">
        <v>19</v>
      </c>
      <c r="S27" s="54" t="s">
        <v>19</v>
      </c>
      <c r="T27" s="54"/>
      <c r="U27" s="54"/>
      <c r="V27" s="54" t="s">
        <v>19</v>
      </c>
      <c r="W27" s="54"/>
      <c r="X27" s="207"/>
    </row>
    <row r="28" spans="1:24" s="1" customFormat="1" ht="16.5" customHeight="1" thickBot="1" x14ac:dyDescent="0.3">
      <c r="A28" s="101">
        <f>A26+7</f>
        <v>41084</v>
      </c>
      <c r="B28" s="143">
        <f t="shared" si="0"/>
        <v>7</v>
      </c>
      <c r="C28" s="143" t="str">
        <f t="shared" si="1"/>
        <v>So</v>
      </c>
      <c r="D28" s="54" t="s">
        <v>19</v>
      </c>
      <c r="E28" s="54" t="s">
        <v>19</v>
      </c>
      <c r="F28" s="54" t="s">
        <v>19</v>
      </c>
      <c r="G28" s="54" t="s">
        <v>19</v>
      </c>
      <c r="H28" s="54" t="s">
        <v>19</v>
      </c>
      <c r="I28" s="54" t="s">
        <v>19</v>
      </c>
      <c r="J28" s="54" t="s">
        <v>19</v>
      </c>
      <c r="K28" s="54" t="s">
        <v>19</v>
      </c>
      <c r="L28" s="54" t="s">
        <v>19</v>
      </c>
      <c r="M28" s="54" t="s">
        <v>19</v>
      </c>
      <c r="N28" s="54" t="s">
        <v>19</v>
      </c>
      <c r="O28" s="54"/>
      <c r="P28" s="54"/>
      <c r="Q28" s="54"/>
      <c r="R28" s="54"/>
      <c r="S28" s="54"/>
      <c r="T28" s="54" t="s">
        <v>19</v>
      </c>
      <c r="U28" s="54" t="s">
        <v>19</v>
      </c>
      <c r="V28" s="54"/>
      <c r="W28" s="54" t="s">
        <v>19</v>
      </c>
      <c r="X28" s="242"/>
    </row>
    <row r="29" spans="1:24" s="1" customFormat="1" ht="16.5" customHeight="1" thickBot="1" x14ac:dyDescent="0.3">
      <c r="A29" s="101">
        <f t="shared" si="2"/>
        <v>41090</v>
      </c>
      <c r="B29" s="143">
        <f t="shared" si="0"/>
        <v>6</v>
      </c>
      <c r="C29" s="143" t="str">
        <f t="shared" si="1"/>
        <v>Sa</v>
      </c>
      <c r="D29" s="54" t="s">
        <v>19</v>
      </c>
      <c r="E29" s="54" t="s">
        <v>19</v>
      </c>
      <c r="F29" s="54"/>
      <c r="G29" s="54"/>
      <c r="H29" s="54" t="s">
        <v>19</v>
      </c>
      <c r="I29" s="54" t="s">
        <v>19</v>
      </c>
      <c r="J29" s="54" t="s">
        <v>19</v>
      </c>
      <c r="K29" s="54"/>
      <c r="L29" s="54"/>
      <c r="M29" s="54"/>
      <c r="N29" s="54"/>
      <c r="O29" s="1257" t="s">
        <v>140</v>
      </c>
      <c r="P29" s="54" t="s">
        <v>19</v>
      </c>
      <c r="Q29" s="54" t="s">
        <v>19</v>
      </c>
      <c r="R29" s="54"/>
      <c r="S29" s="54"/>
      <c r="T29" s="54"/>
      <c r="U29" s="54"/>
      <c r="V29" s="54"/>
      <c r="W29" s="98"/>
      <c r="X29" s="242"/>
    </row>
    <row r="30" spans="1:24" s="1" customFormat="1" ht="16.5" customHeight="1" thickBot="1" x14ac:dyDescent="0.3">
      <c r="A30" s="101">
        <f t="shared" si="2"/>
        <v>41091</v>
      </c>
      <c r="B30" s="143">
        <f t="shared" si="0"/>
        <v>7</v>
      </c>
      <c r="C30" s="143" t="str">
        <f t="shared" si="1"/>
        <v>So</v>
      </c>
      <c r="D30" s="54" t="s">
        <v>19</v>
      </c>
      <c r="E30" s="54" t="s">
        <v>19</v>
      </c>
      <c r="F30" s="54" t="s">
        <v>19</v>
      </c>
      <c r="G30" s="54" t="s">
        <v>19</v>
      </c>
      <c r="H30" s="54" t="s">
        <v>19</v>
      </c>
      <c r="I30" s="54" t="s">
        <v>19</v>
      </c>
      <c r="J30" s="54" t="s">
        <v>19</v>
      </c>
      <c r="K30" s="54" t="s">
        <v>19</v>
      </c>
      <c r="L30" s="54" t="s">
        <v>19</v>
      </c>
      <c r="M30" s="54" t="s">
        <v>19</v>
      </c>
      <c r="N30" s="54" t="s">
        <v>19</v>
      </c>
      <c r="O30" s="1258"/>
      <c r="P30" s="54"/>
      <c r="Q30" s="54"/>
      <c r="R30" s="54"/>
      <c r="S30" s="54"/>
      <c r="T30" s="54" t="s">
        <v>19</v>
      </c>
      <c r="U30" s="54" t="s">
        <v>19</v>
      </c>
      <c r="V30" s="54"/>
      <c r="W30" s="98"/>
      <c r="X30" s="243"/>
    </row>
    <row r="31" spans="1:24" s="1" customFormat="1" ht="16.5" customHeight="1" thickBot="1" x14ac:dyDescent="0.3">
      <c r="A31" s="101">
        <f t="shared" si="2"/>
        <v>41097</v>
      </c>
      <c r="B31" s="143">
        <f t="shared" si="0"/>
        <v>6</v>
      </c>
      <c r="C31" s="143" t="str">
        <f t="shared" si="1"/>
        <v>Sa</v>
      </c>
      <c r="D31" s="54"/>
      <c r="E31" s="112" t="s">
        <v>19</v>
      </c>
      <c r="F31" s="54"/>
      <c r="G31" s="54"/>
      <c r="H31" s="54"/>
      <c r="I31" s="112"/>
      <c r="J31" s="112" t="s">
        <v>19</v>
      </c>
      <c r="K31" s="54"/>
      <c r="L31" s="54"/>
      <c r="M31" s="54"/>
      <c r="N31" s="54"/>
      <c r="O31" s="54"/>
      <c r="P31" s="54"/>
      <c r="Q31" s="54"/>
      <c r="R31" s="54" t="s">
        <v>19</v>
      </c>
      <c r="S31" s="54" t="s">
        <v>19</v>
      </c>
      <c r="T31" s="54"/>
      <c r="U31" s="54"/>
      <c r="V31" s="54" t="s">
        <v>19</v>
      </c>
      <c r="W31" s="98"/>
      <c r="X31" s="244" t="s">
        <v>479</v>
      </c>
    </row>
    <row r="32" spans="1:24" s="1" customFormat="1" ht="16.5" customHeight="1" thickBot="1" x14ac:dyDescent="0.3">
      <c r="A32" s="101">
        <f t="shared" si="2"/>
        <v>41098</v>
      </c>
      <c r="B32" s="143">
        <f t="shared" si="0"/>
        <v>7</v>
      </c>
      <c r="C32" s="143" t="str">
        <f t="shared" si="1"/>
        <v>So</v>
      </c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 t="s">
        <v>19</v>
      </c>
      <c r="U32" s="54" t="s">
        <v>19</v>
      </c>
      <c r="V32" s="54"/>
      <c r="W32" s="98" t="s">
        <v>19</v>
      </c>
      <c r="X32" s="243"/>
    </row>
    <row r="33" spans="1:24" s="1" customFormat="1" ht="16.5" customHeight="1" thickBot="1" x14ac:dyDescent="0.3">
      <c r="A33" s="101">
        <f t="shared" si="2"/>
        <v>41104</v>
      </c>
      <c r="B33" s="143">
        <f t="shared" si="0"/>
        <v>6</v>
      </c>
      <c r="C33" s="143" t="str">
        <f t="shared" si="1"/>
        <v>Sa</v>
      </c>
      <c r="D33" s="54"/>
      <c r="E33" s="112"/>
      <c r="F33" s="54"/>
      <c r="G33" s="54"/>
      <c r="H33" s="54"/>
      <c r="I33" s="112"/>
      <c r="J33" s="112"/>
      <c r="K33" s="54"/>
      <c r="L33" s="54"/>
      <c r="M33" s="1245" t="s">
        <v>140</v>
      </c>
      <c r="N33" s="1259"/>
      <c r="O33" s="54"/>
      <c r="P33" s="1245" t="s">
        <v>140</v>
      </c>
      <c r="Q33" s="1259"/>
      <c r="R33" s="211" t="s">
        <v>19</v>
      </c>
      <c r="S33" s="211" t="s">
        <v>19</v>
      </c>
      <c r="T33" s="54"/>
      <c r="U33" s="54"/>
      <c r="V33" s="54" t="s">
        <v>19</v>
      </c>
      <c r="W33" s="98"/>
      <c r="X33" s="244" t="s">
        <v>478</v>
      </c>
    </row>
    <row r="34" spans="1:24" s="1" customFormat="1" ht="16.5" customHeight="1" thickBot="1" x14ac:dyDescent="0.3">
      <c r="A34" s="101">
        <f t="shared" si="2"/>
        <v>41105</v>
      </c>
      <c r="B34" s="143">
        <f t="shared" si="0"/>
        <v>7</v>
      </c>
      <c r="C34" s="143" t="str">
        <f t="shared" si="1"/>
        <v>So</v>
      </c>
      <c r="D34" s="54"/>
      <c r="E34" s="54"/>
      <c r="F34" s="54" t="s">
        <v>19</v>
      </c>
      <c r="G34" s="54" t="s">
        <v>19</v>
      </c>
      <c r="H34" s="54" t="s">
        <v>19</v>
      </c>
      <c r="I34" s="112"/>
      <c r="J34" s="112"/>
      <c r="K34" s="54" t="s">
        <v>19</v>
      </c>
      <c r="L34" s="54" t="s">
        <v>19</v>
      </c>
      <c r="M34" s="1260"/>
      <c r="N34" s="1261"/>
      <c r="O34" s="54"/>
      <c r="P34" s="1260"/>
      <c r="Q34" s="1261"/>
      <c r="R34" s="54"/>
      <c r="S34" s="54"/>
      <c r="T34" s="54"/>
      <c r="U34" s="54"/>
      <c r="V34" s="54"/>
      <c r="W34" s="98" t="s">
        <v>19</v>
      </c>
      <c r="X34" s="243"/>
    </row>
    <row r="35" spans="1:24" s="1" customFormat="1" ht="16.5" customHeight="1" thickBot="1" x14ac:dyDescent="0.3">
      <c r="A35" s="101">
        <f t="shared" si="2"/>
        <v>41111</v>
      </c>
      <c r="B35" s="143">
        <f t="shared" si="0"/>
        <v>6</v>
      </c>
      <c r="C35" s="143" t="str">
        <f t="shared" si="1"/>
        <v>Sa</v>
      </c>
      <c r="D35" s="54" t="s">
        <v>19</v>
      </c>
      <c r="E35" s="54"/>
      <c r="F35" s="54"/>
      <c r="G35" s="54"/>
      <c r="H35" s="54"/>
      <c r="I35" s="54" t="s">
        <v>19</v>
      </c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1327" t="s">
        <v>140</v>
      </c>
      <c r="U35" s="1328"/>
      <c r="V35" s="54"/>
      <c r="W35" s="98"/>
      <c r="X35" s="244" t="s">
        <v>477</v>
      </c>
    </row>
    <row r="36" spans="1:24" s="1" customFormat="1" ht="16.5" customHeight="1" thickBot="1" x14ac:dyDescent="0.3">
      <c r="A36" s="101">
        <f t="shared" si="2"/>
        <v>41112</v>
      </c>
      <c r="B36" s="143">
        <f t="shared" si="0"/>
        <v>7</v>
      </c>
      <c r="C36" s="143" t="str">
        <f t="shared" si="1"/>
        <v>So</v>
      </c>
      <c r="D36" s="54"/>
      <c r="E36" s="54"/>
      <c r="F36" s="54" t="s">
        <v>19</v>
      </c>
      <c r="G36" s="54" t="s">
        <v>19</v>
      </c>
      <c r="H36" s="54" t="s">
        <v>19</v>
      </c>
      <c r="I36" s="54"/>
      <c r="J36" s="54"/>
      <c r="K36" s="54" t="s">
        <v>19</v>
      </c>
      <c r="L36" s="54" t="s">
        <v>19</v>
      </c>
      <c r="M36" s="54" t="s">
        <v>19</v>
      </c>
      <c r="N36" s="54" t="s">
        <v>19</v>
      </c>
      <c r="O36" s="54"/>
      <c r="P36" s="54"/>
      <c r="Q36" s="54"/>
      <c r="R36" s="54"/>
      <c r="S36" s="54"/>
      <c r="T36" s="1329"/>
      <c r="U36" s="1330"/>
      <c r="V36" s="54"/>
      <c r="W36" s="98"/>
      <c r="X36" s="243"/>
    </row>
    <row r="37" spans="1:24" s="1" customFormat="1" ht="16.5" customHeight="1" thickBot="1" x14ac:dyDescent="0.3">
      <c r="A37" s="101">
        <f t="shared" si="2"/>
        <v>41118</v>
      </c>
      <c r="B37" s="143">
        <f t="shared" si="0"/>
        <v>6</v>
      </c>
      <c r="C37" s="143" t="str">
        <f t="shared" si="1"/>
        <v>Sa</v>
      </c>
      <c r="D37" s="54"/>
      <c r="E37" s="112"/>
      <c r="F37" s="54"/>
      <c r="G37" s="54"/>
      <c r="H37" s="54"/>
      <c r="I37" s="112"/>
      <c r="J37" s="112"/>
      <c r="K37" s="54"/>
      <c r="L37" s="54"/>
      <c r="M37" s="54"/>
      <c r="N37" s="54"/>
      <c r="O37" s="1257" t="s">
        <v>22</v>
      </c>
      <c r="P37" s="148"/>
      <c r="Q37" s="148"/>
      <c r="R37" s="148"/>
      <c r="S37" s="148"/>
      <c r="T37" s="148"/>
      <c r="U37" s="148"/>
      <c r="V37" s="148"/>
      <c r="W37" s="152"/>
      <c r="X37" s="244" t="s">
        <v>462</v>
      </c>
    </row>
    <row r="38" spans="1:24" s="1" customFormat="1" ht="16.5" customHeight="1" thickBot="1" x14ac:dyDescent="0.3">
      <c r="A38" s="101">
        <f t="shared" si="2"/>
        <v>41119</v>
      </c>
      <c r="B38" s="143">
        <f t="shared" si="0"/>
        <v>7</v>
      </c>
      <c r="C38" s="158" t="str">
        <f t="shared" si="1"/>
        <v>So</v>
      </c>
      <c r="D38" s="219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1258"/>
      <c r="P38" s="148"/>
      <c r="Q38" s="148"/>
      <c r="R38" s="148"/>
      <c r="S38" s="148"/>
      <c r="T38" s="148"/>
      <c r="U38" s="148"/>
      <c r="V38" s="148"/>
      <c r="W38" s="152"/>
      <c r="X38" s="244"/>
    </row>
    <row r="39" spans="1:24" s="1" customFormat="1" ht="16.5" customHeight="1" thickBot="1" x14ac:dyDescent="0.3">
      <c r="A39" s="101">
        <f t="shared" si="2"/>
        <v>41125</v>
      </c>
      <c r="B39" s="143">
        <f t="shared" si="0"/>
        <v>6</v>
      </c>
      <c r="C39" s="143" t="str">
        <f t="shared" si="1"/>
        <v>Sa</v>
      </c>
      <c r="D39" s="54" t="s">
        <v>19</v>
      </c>
      <c r="E39" s="112"/>
      <c r="F39" s="54"/>
      <c r="G39" s="54"/>
      <c r="H39" s="54" t="s">
        <v>19</v>
      </c>
      <c r="I39" s="118"/>
      <c r="J39" s="112"/>
      <c r="K39" s="54"/>
      <c r="L39" s="54"/>
      <c r="M39" s="54"/>
      <c r="N39" s="54"/>
      <c r="O39" s="54"/>
      <c r="P39" s="148"/>
      <c r="Q39" s="148"/>
      <c r="R39" s="148"/>
      <c r="S39" s="148"/>
      <c r="T39" s="148"/>
      <c r="U39" s="148"/>
      <c r="V39" s="148"/>
      <c r="W39" s="152"/>
      <c r="X39" s="242" t="s">
        <v>466</v>
      </c>
    </row>
    <row r="40" spans="1:24" s="1" customFormat="1" ht="16.5" customHeight="1" thickBot="1" x14ac:dyDescent="0.3">
      <c r="A40" s="101">
        <f t="shared" si="2"/>
        <v>41126</v>
      </c>
      <c r="B40" s="143">
        <f t="shared" si="0"/>
        <v>7</v>
      </c>
      <c r="C40" s="143" t="str">
        <f t="shared" si="1"/>
        <v>So</v>
      </c>
      <c r="D40" s="54" t="s">
        <v>19</v>
      </c>
      <c r="E40" s="112"/>
      <c r="F40" s="54"/>
      <c r="G40" s="54"/>
      <c r="H40" s="54" t="s">
        <v>19</v>
      </c>
      <c r="I40" s="112"/>
      <c r="J40" s="54"/>
      <c r="K40" s="54"/>
      <c r="L40" s="54"/>
      <c r="M40" s="54"/>
      <c r="N40" s="54"/>
      <c r="O40" s="54"/>
      <c r="P40" s="148"/>
      <c r="Q40" s="148"/>
      <c r="R40" s="148"/>
      <c r="S40" s="148"/>
      <c r="T40" s="148"/>
      <c r="U40" s="148"/>
      <c r="V40" s="148"/>
      <c r="W40" s="152"/>
      <c r="X40" s="243" t="s">
        <v>461</v>
      </c>
    </row>
    <row r="41" spans="1:24" s="1" customFormat="1" ht="16.5" customHeight="1" thickBot="1" x14ac:dyDescent="0.3">
      <c r="A41" s="101">
        <f t="shared" si="2"/>
        <v>41132</v>
      </c>
      <c r="B41" s="143">
        <f t="shared" si="0"/>
        <v>6</v>
      </c>
      <c r="C41" s="143" t="str">
        <f t="shared" si="1"/>
        <v>Sa</v>
      </c>
      <c r="D41" s="98"/>
      <c r="E41" s="112" t="s">
        <v>163</v>
      </c>
      <c r="F41" s="117"/>
      <c r="G41" s="54"/>
      <c r="H41" s="98"/>
      <c r="I41" s="112" t="s">
        <v>163</v>
      </c>
      <c r="J41" s="68"/>
      <c r="K41" s="54"/>
      <c r="L41" s="54"/>
      <c r="M41" s="54"/>
      <c r="N41" s="54"/>
      <c r="O41" s="54"/>
      <c r="P41" s="148"/>
      <c r="Q41" s="148"/>
      <c r="R41" s="148"/>
      <c r="S41" s="148"/>
      <c r="T41" s="148"/>
      <c r="U41" s="148"/>
      <c r="V41" s="148"/>
      <c r="W41" s="152"/>
      <c r="X41" s="243"/>
    </row>
    <row r="42" spans="1:24" s="1" customFormat="1" ht="16.5" customHeight="1" thickBot="1" x14ac:dyDescent="0.3">
      <c r="A42" s="101">
        <f t="shared" si="2"/>
        <v>41133</v>
      </c>
      <c r="B42" s="143">
        <f t="shared" si="0"/>
        <v>7</v>
      </c>
      <c r="C42" s="143" t="str">
        <f t="shared" si="1"/>
        <v>So</v>
      </c>
      <c r="D42" s="98"/>
      <c r="E42" s="110" t="s">
        <v>163</v>
      </c>
      <c r="F42" s="117"/>
      <c r="G42" s="54"/>
      <c r="H42" s="98"/>
      <c r="I42" s="110" t="s">
        <v>163</v>
      </c>
      <c r="J42" s="117"/>
      <c r="K42" s="54"/>
      <c r="L42" s="54"/>
      <c r="M42" s="54"/>
      <c r="N42" s="54"/>
      <c r="O42" s="54"/>
      <c r="P42" s="148"/>
      <c r="Q42" s="148"/>
      <c r="R42" s="148"/>
      <c r="S42" s="148"/>
      <c r="T42" s="148"/>
      <c r="U42" s="148"/>
      <c r="V42" s="148"/>
      <c r="W42" s="152"/>
      <c r="X42" s="242"/>
    </row>
    <row r="43" spans="1:24" s="1" customFormat="1" ht="16.5" customHeight="1" thickBot="1" x14ac:dyDescent="0.3">
      <c r="A43" s="101">
        <f t="shared" si="2"/>
        <v>41139</v>
      </c>
      <c r="B43" s="143">
        <f t="shared" si="0"/>
        <v>6</v>
      </c>
      <c r="C43" s="143" t="str">
        <f t="shared" si="1"/>
        <v>Sa</v>
      </c>
      <c r="D43" s="54"/>
      <c r="E43" s="110"/>
      <c r="F43" s="54"/>
      <c r="G43" s="54"/>
      <c r="H43" s="54"/>
      <c r="I43" s="110"/>
      <c r="J43" s="54"/>
      <c r="K43" s="54"/>
      <c r="L43" s="54"/>
      <c r="M43" s="54"/>
      <c r="N43" s="54"/>
      <c r="O43" s="54"/>
      <c r="P43" s="148"/>
      <c r="Q43" s="148"/>
      <c r="R43" s="148"/>
      <c r="S43" s="148"/>
      <c r="T43" s="148"/>
      <c r="U43" s="148"/>
      <c r="V43" s="148"/>
      <c r="W43" s="152"/>
      <c r="X43" s="242" t="s">
        <v>463</v>
      </c>
    </row>
    <row r="44" spans="1:24" s="1" customFormat="1" ht="16.5" customHeight="1" thickBot="1" x14ac:dyDescent="0.3">
      <c r="A44" s="101">
        <f t="shared" si="2"/>
        <v>41140</v>
      </c>
      <c r="B44" s="143">
        <f t="shared" si="0"/>
        <v>7</v>
      </c>
      <c r="C44" s="143" t="str">
        <f t="shared" si="1"/>
        <v>So</v>
      </c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148"/>
      <c r="Q44" s="148"/>
      <c r="R44" s="148"/>
      <c r="S44" s="148"/>
      <c r="T44" s="148"/>
      <c r="U44" s="148"/>
      <c r="V44" s="148"/>
      <c r="W44" s="152"/>
      <c r="X44" s="243" t="s">
        <v>468</v>
      </c>
    </row>
    <row r="45" spans="1:24" s="1" customFormat="1" ht="16.5" customHeight="1" thickBot="1" x14ac:dyDescent="0.3">
      <c r="A45" s="101">
        <f t="shared" si="2"/>
        <v>41146</v>
      </c>
      <c r="B45" s="143">
        <f t="shared" si="0"/>
        <v>6</v>
      </c>
      <c r="C45" s="143" t="str">
        <f t="shared" si="1"/>
        <v>Sa</v>
      </c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148"/>
      <c r="Q45" s="148"/>
      <c r="R45" s="148"/>
      <c r="S45" s="148"/>
      <c r="T45" s="148"/>
      <c r="U45" s="148"/>
      <c r="V45" s="148" t="s">
        <v>22</v>
      </c>
      <c r="W45" s="152"/>
      <c r="X45" s="243"/>
    </row>
    <row r="46" spans="1:24" s="1" customFormat="1" ht="16.5" customHeight="1" thickBot="1" x14ac:dyDescent="0.3">
      <c r="A46" s="101">
        <f t="shared" si="2"/>
        <v>41147</v>
      </c>
      <c r="B46" s="143">
        <f t="shared" si="0"/>
        <v>7</v>
      </c>
      <c r="C46" s="143" t="str">
        <f t="shared" si="1"/>
        <v>So</v>
      </c>
      <c r="D46" s="112"/>
      <c r="E46" s="54"/>
      <c r="F46" s="54"/>
      <c r="G46" s="54"/>
      <c r="H46" s="112"/>
      <c r="I46" s="54"/>
      <c r="J46" s="54"/>
      <c r="K46" s="54"/>
      <c r="L46" s="54"/>
      <c r="M46" s="54"/>
      <c r="N46" s="54"/>
      <c r="O46" s="54"/>
      <c r="P46" s="148"/>
      <c r="Q46" s="148"/>
      <c r="R46" s="148"/>
      <c r="S46" s="148"/>
      <c r="T46" s="148"/>
      <c r="U46" s="148"/>
      <c r="V46" s="148" t="s">
        <v>22</v>
      </c>
      <c r="W46" s="152"/>
      <c r="X46" s="242"/>
    </row>
    <row r="47" spans="1:24" s="1" customFormat="1" ht="16.5" customHeight="1" thickBot="1" x14ac:dyDescent="0.3">
      <c r="A47" s="101">
        <f t="shared" si="2"/>
        <v>41153</v>
      </c>
      <c r="B47" s="143">
        <f t="shared" si="0"/>
        <v>6</v>
      </c>
      <c r="C47" s="143" t="str">
        <f t="shared" si="1"/>
        <v>Sa</v>
      </c>
      <c r="D47" s="1257" t="s">
        <v>22</v>
      </c>
      <c r="E47" s="117"/>
      <c r="F47" s="54"/>
      <c r="G47" s="98"/>
      <c r="H47" s="1257" t="s">
        <v>22</v>
      </c>
      <c r="I47" s="117"/>
      <c r="J47" s="54"/>
      <c r="K47" s="54"/>
      <c r="L47" s="54"/>
      <c r="M47" s="54"/>
      <c r="N47" s="54"/>
      <c r="O47" s="54"/>
      <c r="P47" s="148"/>
      <c r="Q47" s="148"/>
      <c r="R47" s="148"/>
      <c r="S47" s="148"/>
      <c r="T47" s="148"/>
      <c r="U47" s="148"/>
      <c r="V47" s="148"/>
      <c r="W47" s="152"/>
      <c r="X47" s="242" t="s">
        <v>467</v>
      </c>
    </row>
    <row r="48" spans="1:24" s="1" customFormat="1" ht="16.5" customHeight="1" thickBot="1" x14ac:dyDescent="0.3">
      <c r="A48" s="101">
        <f t="shared" si="2"/>
        <v>41154</v>
      </c>
      <c r="B48" s="143">
        <f t="shared" si="0"/>
        <v>7</v>
      </c>
      <c r="C48" s="143" t="str">
        <f t="shared" si="1"/>
        <v>So</v>
      </c>
      <c r="D48" s="1258"/>
      <c r="E48" s="117"/>
      <c r="F48" s="54"/>
      <c r="G48" s="98"/>
      <c r="H48" s="1258"/>
      <c r="I48" s="117"/>
      <c r="J48" s="54"/>
      <c r="K48" s="54"/>
      <c r="L48" s="54"/>
      <c r="M48" s="54"/>
      <c r="N48" s="54"/>
      <c r="O48" s="54"/>
      <c r="P48" s="148"/>
      <c r="Q48" s="148"/>
      <c r="R48" s="148"/>
      <c r="S48" s="148"/>
      <c r="T48" s="148"/>
      <c r="U48" s="148"/>
      <c r="V48" s="148"/>
      <c r="W48" s="152"/>
      <c r="X48" s="243"/>
    </row>
    <row r="49" spans="1:24" s="1" customFormat="1" ht="16.5" customHeight="1" thickBot="1" x14ac:dyDescent="0.3">
      <c r="A49" s="101">
        <f t="shared" si="2"/>
        <v>41160</v>
      </c>
      <c r="B49" s="143">
        <f t="shared" si="0"/>
        <v>6</v>
      </c>
      <c r="C49" s="143" t="str">
        <f t="shared" si="1"/>
        <v>Sa</v>
      </c>
      <c r="D49" s="116"/>
      <c r="E49" s="54"/>
      <c r="F49" s="54"/>
      <c r="G49" s="54"/>
      <c r="H49" s="110"/>
      <c r="I49" s="54"/>
      <c r="J49" s="54"/>
      <c r="K49" s="54"/>
      <c r="L49" s="54"/>
      <c r="M49" s="54"/>
      <c r="N49" s="98"/>
      <c r="O49" s="54"/>
      <c r="P49" s="1327" t="s">
        <v>22</v>
      </c>
      <c r="Q49" s="1328"/>
      <c r="R49" s="148"/>
      <c r="S49" s="148"/>
      <c r="T49" s="148"/>
      <c r="U49" s="148"/>
      <c r="V49" s="148"/>
      <c r="W49" s="152"/>
      <c r="X49" s="242" t="s">
        <v>469</v>
      </c>
    </row>
    <row r="50" spans="1:24" s="1" customFormat="1" ht="16.5" customHeight="1" thickBot="1" x14ac:dyDescent="0.3">
      <c r="A50" s="101">
        <f t="shared" si="2"/>
        <v>41161</v>
      </c>
      <c r="B50" s="143">
        <f t="shared" si="0"/>
        <v>7</v>
      </c>
      <c r="C50" s="143" t="str">
        <f t="shared" si="1"/>
        <v>So</v>
      </c>
      <c r="D50" s="117"/>
      <c r="E50" s="117"/>
      <c r="F50" s="54"/>
      <c r="G50" s="54"/>
      <c r="H50" s="54"/>
      <c r="I50" s="54"/>
      <c r="J50" s="54"/>
      <c r="K50" s="54"/>
      <c r="L50" s="54"/>
      <c r="M50" s="54"/>
      <c r="N50" s="98"/>
      <c r="O50" s="54"/>
      <c r="P50" s="1329"/>
      <c r="Q50" s="1330"/>
      <c r="R50" s="148"/>
      <c r="S50" s="148"/>
      <c r="T50" s="148"/>
      <c r="U50" s="148"/>
      <c r="V50" s="148"/>
      <c r="W50" s="152"/>
      <c r="X50" s="244"/>
    </row>
    <row r="51" spans="1:24" s="1" customFormat="1" ht="16.5" customHeight="1" thickBot="1" x14ac:dyDescent="0.3">
      <c r="A51" s="101">
        <f t="shared" si="2"/>
        <v>41167</v>
      </c>
      <c r="B51" s="143">
        <f t="shared" si="0"/>
        <v>6</v>
      </c>
      <c r="C51" s="158" t="str">
        <f t="shared" si="1"/>
        <v>Sa</v>
      </c>
      <c r="D51" s="117"/>
      <c r="E51" s="117"/>
      <c r="F51" s="54"/>
      <c r="G51" s="54"/>
      <c r="H51" s="54"/>
      <c r="I51" s="54"/>
      <c r="J51" s="54"/>
      <c r="K51" s="54"/>
      <c r="L51" s="54"/>
      <c r="M51" s="1327" t="s">
        <v>22</v>
      </c>
      <c r="N51" s="1328"/>
      <c r="O51" s="98"/>
      <c r="P51" s="54"/>
      <c r="Q51" s="54"/>
      <c r="R51" s="54"/>
      <c r="S51" s="54"/>
      <c r="T51" s="1327" t="s">
        <v>22</v>
      </c>
      <c r="U51" s="1328"/>
      <c r="V51" s="54"/>
      <c r="W51" s="98"/>
      <c r="X51" s="242" t="s">
        <v>470</v>
      </c>
    </row>
    <row r="52" spans="1:24" s="1" customFormat="1" ht="16.5" customHeight="1" thickBot="1" x14ac:dyDescent="0.3">
      <c r="A52" s="101">
        <f t="shared" si="2"/>
        <v>41168</v>
      </c>
      <c r="B52" s="143">
        <f t="shared" si="0"/>
        <v>7</v>
      </c>
      <c r="C52" s="158" t="str">
        <f t="shared" si="1"/>
        <v>So</v>
      </c>
      <c r="D52" s="110"/>
      <c r="E52" s="54"/>
      <c r="F52" s="54"/>
      <c r="G52" s="54"/>
      <c r="H52" s="54"/>
      <c r="I52" s="54"/>
      <c r="J52" s="54"/>
      <c r="K52" s="54"/>
      <c r="L52" s="54"/>
      <c r="M52" s="1329"/>
      <c r="N52" s="1330"/>
      <c r="O52" s="98"/>
      <c r="P52" s="54"/>
      <c r="Q52" s="54"/>
      <c r="R52" s="54"/>
      <c r="S52" s="54"/>
      <c r="T52" s="1329"/>
      <c r="U52" s="1330"/>
      <c r="V52" s="54"/>
      <c r="W52" s="98"/>
      <c r="X52" s="243" t="s">
        <v>471</v>
      </c>
    </row>
    <row r="53" spans="1:24" s="1" customFormat="1" ht="16.5" customHeight="1" thickBot="1" x14ac:dyDescent="0.3">
      <c r="A53" s="101">
        <f t="shared" si="2"/>
        <v>41174</v>
      </c>
      <c r="B53" s="143">
        <f t="shared" si="0"/>
        <v>6</v>
      </c>
      <c r="C53" s="143" t="str">
        <f t="shared" si="1"/>
        <v>Sa</v>
      </c>
      <c r="D53" s="54"/>
      <c r="E53" s="54"/>
      <c r="F53" s="54"/>
      <c r="G53" s="54"/>
      <c r="H53" s="54"/>
      <c r="I53" s="54"/>
      <c r="J53" s="54"/>
      <c r="K53" s="54"/>
      <c r="L53" s="98"/>
      <c r="M53" s="54"/>
      <c r="N53" s="98"/>
      <c r="O53" s="98"/>
      <c r="P53" s="54"/>
      <c r="Q53" s="54"/>
      <c r="R53" s="54"/>
      <c r="S53" s="54"/>
      <c r="T53" s="54"/>
      <c r="U53" s="54"/>
      <c r="V53" s="54"/>
      <c r="W53" s="98"/>
      <c r="X53" s="242" t="s">
        <v>472</v>
      </c>
    </row>
    <row r="54" spans="1:24" s="1" customFormat="1" ht="16.5" customHeight="1" thickBot="1" x14ac:dyDescent="0.3">
      <c r="A54" s="101">
        <f t="shared" si="2"/>
        <v>41175</v>
      </c>
      <c r="B54" s="143">
        <f t="shared" si="0"/>
        <v>7</v>
      </c>
      <c r="C54" s="143" t="str">
        <f t="shared" si="1"/>
        <v>So</v>
      </c>
      <c r="D54" s="54"/>
      <c r="E54" s="54"/>
      <c r="F54" s="54"/>
      <c r="G54" s="54"/>
      <c r="H54" s="54"/>
      <c r="I54" s="54"/>
      <c r="J54" s="54"/>
      <c r="K54" s="54"/>
      <c r="L54" s="98"/>
      <c r="M54" s="54"/>
      <c r="N54" s="98"/>
      <c r="O54" s="98"/>
      <c r="P54" s="54"/>
      <c r="Q54" s="54"/>
      <c r="R54" s="54"/>
      <c r="S54" s="54"/>
      <c r="T54" s="54"/>
      <c r="U54" s="54"/>
      <c r="V54" s="54"/>
      <c r="W54" s="98"/>
      <c r="X54" s="244" t="s">
        <v>473</v>
      </c>
    </row>
    <row r="55" spans="1:24" s="1" customFormat="1" ht="16.5" customHeight="1" thickBot="1" x14ac:dyDescent="0.3">
      <c r="A55" s="101">
        <f t="shared" si="2"/>
        <v>41181</v>
      </c>
      <c r="B55" s="143">
        <f t="shared" si="0"/>
        <v>6</v>
      </c>
      <c r="C55" s="143" t="str">
        <f t="shared" si="1"/>
        <v>Sa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1327" t="s">
        <v>22</v>
      </c>
      <c r="S55" s="1328"/>
      <c r="T55" s="54"/>
      <c r="U55" s="54"/>
      <c r="V55" s="54"/>
      <c r="W55" s="98"/>
      <c r="X55" s="242"/>
    </row>
    <row r="56" spans="1:24" s="1" customFormat="1" ht="16.5" customHeight="1" thickBot="1" x14ac:dyDescent="0.3">
      <c r="A56" s="101">
        <f t="shared" si="2"/>
        <v>41182</v>
      </c>
      <c r="B56" s="143">
        <f t="shared" si="0"/>
        <v>7</v>
      </c>
      <c r="C56" s="143" t="str">
        <f t="shared" si="1"/>
        <v>So</v>
      </c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1329"/>
      <c r="S56" s="1330"/>
      <c r="T56" s="54"/>
      <c r="U56" s="54"/>
      <c r="V56" s="54"/>
      <c r="W56" s="98"/>
      <c r="X56" s="244" t="s">
        <v>474</v>
      </c>
    </row>
    <row r="57" spans="1:24" s="1" customFormat="1" ht="16.5" customHeight="1" thickBot="1" x14ac:dyDescent="0.3">
      <c r="A57" s="101">
        <f t="shared" si="2"/>
        <v>41188</v>
      </c>
      <c r="B57" s="143">
        <f t="shared" si="0"/>
        <v>6</v>
      </c>
      <c r="C57" s="143" t="str">
        <f t="shared" si="1"/>
        <v>Sa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98"/>
      <c r="X57" s="242" t="s">
        <v>475</v>
      </c>
    </row>
    <row r="58" spans="1:24" s="1" customFormat="1" ht="16.5" thickBot="1" x14ac:dyDescent="0.3">
      <c r="A58" s="100">
        <f t="shared" si="2"/>
        <v>41189</v>
      </c>
      <c r="B58" s="143">
        <f t="shared" si="0"/>
        <v>7</v>
      </c>
      <c r="C58" s="143" t="str">
        <f t="shared" si="1"/>
        <v>So</v>
      </c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98"/>
      <c r="X58" s="243" t="s">
        <v>476</v>
      </c>
    </row>
    <row r="59" spans="1:24" s="1" customFormat="1" ht="12" x14ac:dyDescent="0.2">
      <c r="A59" s="20"/>
      <c r="B59" s="20"/>
      <c r="C59" s="20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8"/>
    </row>
    <row r="60" spans="1:24" s="1" customFormat="1" ht="12" x14ac:dyDescent="0.2">
      <c r="A60" s="20"/>
      <c r="B60" s="20"/>
      <c r="C60" s="20"/>
      <c r="D60" s="15"/>
      <c r="E60" s="15"/>
      <c r="F60" s="15"/>
      <c r="G60" s="15"/>
      <c r="H60" s="15"/>
      <c r="I60" s="15"/>
      <c r="J60" s="15"/>
      <c r="K60" s="15"/>
      <c r="L60" s="15"/>
      <c r="M60" s="14"/>
      <c r="N60" s="16"/>
      <c r="O60" s="16"/>
      <c r="P60" s="15"/>
      <c r="Q60" s="15"/>
      <c r="R60" s="15"/>
      <c r="S60" s="15"/>
      <c r="T60" s="16"/>
      <c r="U60" s="16"/>
      <c r="V60" s="15"/>
      <c r="W60" s="15"/>
      <c r="X60" s="18"/>
    </row>
    <row r="61" spans="1:24" s="1" customFormat="1" ht="12" x14ac:dyDescent="0.2">
      <c r="A61" s="20"/>
      <c r="B61" s="20"/>
      <c r="C61" s="20"/>
      <c r="D61" s="15"/>
      <c r="E61" s="15"/>
      <c r="F61" s="15"/>
      <c r="G61" s="15"/>
      <c r="H61" s="15"/>
      <c r="I61" s="15"/>
      <c r="J61" s="15"/>
      <c r="K61" s="15"/>
      <c r="L61" s="15"/>
      <c r="M61" s="14"/>
      <c r="N61" s="16"/>
      <c r="O61" s="16"/>
      <c r="P61" s="15"/>
      <c r="Q61" s="15"/>
      <c r="R61" s="15"/>
      <c r="S61" s="15"/>
      <c r="T61" s="16"/>
      <c r="U61" s="16"/>
      <c r="V61" s="15"/>
      <c r="W61" s="15"/>
      <c r="X61" s="18"/>
    </row>
    <row r="62" spans="1:24" s="1" customFormat="1" ht="12" x14ac:dyDescent="0.2">
      <c r="A62" s="20"/>
      <c r="B62" s="20"/>
      <c r="C62" s="20"/>
      <c r="D62" s="15"/>
      <c r="E62" s="15"/>
      <c r="F62" s="15"/>
      <c r="G62" s="15"/>
      <c r="H62" s="15"/>
      <c r="I62" s="15"/>
      <c r="J62" s="15"/>
      <c r="K62" s="15"/>
      <c r="L62" s="15"/>
      <c r="M62" s="14"/>
      <c r="N62" s="16"/>
      <c r="O62" s="16"/>
      <c r="P62" s="15"/>
      <c r="Q62" s="15"/>
      <c r="R62" s="15"/>
      <c r="S62" s="15"/>
      <c r="T62" s="16"/>
      <c r="U62" s="16"/>
      <c r="V62" s="15"/>
      <c r="W62" s="15"/>
      <c r="X62" s="18"/>
    </row>
    <row r="63" spans="1:24" s="1" customFormat="1" ht="12" x14ac:dyDescent="0.2">
      <c r="A63" s="20"/>
      <c r="B63" s="20"/>
      <c r="C63" s="20"/>
      <c r="D63" s="15"/>
      <c r="E63" s="15"/>
      <c r="F63" s="15"/>
      <c r="G63" s="15"/>
      <c r="H63" s="15"/>
      <c r="I63" s="15"/>
      <c r="J63" s="15"/>
      <c r="K63" s="14"/>
      <c r="L63" s="16"/>
      <c r="M63" s="14"/>
      <c r="N63" s="16"/>
      <c r="O63" s="16"/>
      <c r="P63" s="16"/>
      <c r="Q63" s="16"/>
      <c r="R63" s="15"/>
      <c r="S63" s="15"/>
      <c r="T63" s="15"/>
      <c r="U63" s="15"/>
      <c r="V63" s="15"/>
      <c r="W63" s="15"/>
      <c r="X63" s="18"/>
    </row>
    <row r="64" spans="1:24" s="1" customFormat="1" ht="12" x14ac:dyDescent="0.2">
      <c r="A64" s="20"/>
      <c r="B64" s="20"/>
      <c r="C64" s="20"/>
      <c r="D64" s="15"/>
      <c r="E64" s="15"/>
      <c r="F64" s="15"/>
      <c r="G64" s="15"/>
      <c r="H64" s="15"/>
      <c r="I64" s="15"/>
      <c r="J64" s="15"/>
      <c r="K64" s="14"/>
      <c r="L64" s="16"/>
      <c r="M64" s="14"/>
      <c r="N64" s="16"/>
      <c r="O64" s="16"/>
      <c r="P64" s="16"/>
      <c r="Q64" s="16"/>
      <c r="R64" s="15"/>
      <c r="S64" s="15"/>
      <c r="T64" s="15"/>
      <c r="U64" s="15"/>
      <c r="V64" s="15"/>
      <c r="W64" s="15"/>
      <c r="X64" s="18"/>
    </row>
    <row r="65" spans="1:24" s="1" customFormat="1" ht="12" x14ac:dyDescent="0.2">
      <c r="A65" s="20"/>
      <c r="B65" s="20"/>
      <c r="C65" s="20"/>
      <c r="D65" s="15"/>
      <c r="E65" s="15"/>
      <c r="F65" s="15"/>
      <c r="G65" s="15"/>
      <c r="H65" s="15"/>
      <c r="I65" s="15"/>
      <c r="J65" s="15"/>
      <c r="K65" s="14"/>
      <c r="L65" s="16"/>
      <c r="M65" s="14"/>
      <c r="N65" s="16"/>
      <c r="O65" s="16"/>
      <c r="P65" s="16"/>
      <c r="Q65" s="16"/>
      <c r="R65" s="15"/>
      <c r="S65" s="15"/>
      <c r="T65" s="15"/>
      <c r="U65" s="15"/>
      <c r="V65" s="15"/>
      <c r="W65" s="15"/>
      <c r="X65" s="18"/>
    </row>
    <row r="66" spans="1:24" s="1" customFormat="1" ht="12" x14ac:dyDescent="0.2">
      <c r="A66" s="20"/>
      <c r="B66" s="20"/>
      <c r="C66" s="20"/>
      <c r="D66" s="15"/>
      <c r="E66" s="15"/>
      <c r="F66" s="15"/>
      <c r="G66" s="15"/>
      <c r="H66" s="16"/>
      <c r="I66" s="15"/>
      <c r="J66" s="15"/>
      <c r="K66" s="15"/>
      <c r="L66" s="15"/>
      <c r="M66" s="15"/>
      <c r="N66" s="16"/>
      <c r="O66" s="16"/>
      <c r="P66" s="15"/>
      <c r="Q66" s="15"/>
      <c r="R66" s="16"/>
      <c r="S66" s="16"/>
      <c r="T66" s="15"/>
      <c r="U66" s="15"/>
      <c r="V66" s="15"/>
      <c r="W66" s="15"/>
      <c r="X66" s="18"/>
    </row>
    <row r="67" spans="1:24" s="1" customFormat="1" ht="12" x14ac:dyDescent="0.2">
      <c r="A67" s="20"/>
      <c r="B67" s="20"/>
      <c r="C67" s="20"/>
      <c r="D67" s="15"/>
      <c r="E67" s="15"/>
      <c r="F67" s="15"/>
      <c r="G67" s="15"/>
      <c r="H67" s="16"/>
      <c r="I67" s="15"/>
      <c r="J67" s="15"/>
      <c r="K67" s="15"/>
      <c r="L67" s="15"/>
      <c r="M67" s="15"/>
      <c r="N67" s="16"/>
      <c r="O67" s="16"/>
      <c r="P67" s="15"/>
      <c r="Q67" s="15"/>
      <c r="R67" s="16"/>
      <c r="S67" s="16"/>
      <c r="T67" s="15"/>
      <c r="U67" s="15"/>
      <c r="V67" s="15"/>
      <c r="W67" s="15"/>
      <c r="X67" s="18"/>
    </row>
    <row r="68" spans="1:24" s="1" customFormat="1" ht="12" x14ac:dyDescent="0.2">
      <c r="A68" s="20"/>
      <c r="B68" s="20"/>
      <c r="C68" s="20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8"/>
    </row>
    <row r="69" spans="1:24" s="1" customFormat="1" ht="11.25" x14ac:dyDescent="0.2">
      <c r="O69" s="248"/>
    </row>
    <row r="70" spans="1:24" s="1" customFormat="1" ht="11.25" x14ac:dyDescent="0.2">
      <c r="O70" s="248"/>
    </row>
    <row r="71" spans="1:24" s="1" customFormat="1" ht="11.25" x14ac:dyDescent="0.2">
      <c r="O71" s="248"/>
    </row>
    <row r="72" spans="1:24" s="1" customFormat="1" ht="11.25" x14ac:dyDescent="0.2">
      <c r="O72" s="248"/>
    </row>
    <row r="73" spans="1:24" s="1" customFormat="1" ht="11.25" x14ac:dyDescent="0.2">
      <c r="O73" s="248"/>
    </row>
    <row r="74" spans="1:24" s="1" customFormat="1" ht="11.25" x14ac:dyDescent="0.2">
      <c r="O74" s="248"/>
    </row>
    <row r="75" spans="1:24" s="1" customFormat="1" ht="11.25" x14ac:dyDescent="0.2">
      <c r="O75" s="248"/>
    </row>
  </sheetData>
  <mergeCells count="15">
    <mergeCell ref="R55:S56"/>
    <mergeCell ref="D47:D48"/>
    <mergeCell ref="H47:H48"/>
    <mergeCell ref="O4:O5"/>
    <mergeCell ref="O29:O30"/>
    <mergeCell ref="O37:O38"/>
    <mergeCell ref="M51:N52"/>
    <mergeCell ref="P4:Q4"/>
    <mergeCell ref="R4:S4"/>
    <mergeCell ref="T51:U52"/>
    <mergeCell ref="M33:N34"/>
    <mergeCell ref="T4:U4"/>
    <mergeCell ref="T35:U36"/>
    <mergeCell ref="P33:Q34"/>
    <mergeCell ref="P49:Q50"/>
  </mergeCells>
  <phoneticPr fontId="33" type="noConversion"/>
  <printOptions gridLines="1"/>
  <pageMargins left="0.31496062992125984" right="0.27559055118110237" top="0.27559055118110237" bottom="0.62992125984251968" header="0.19685039370078741" footer="0.47244094488188981"/>
  <pageSetup paperSize="9" scale="80" orientation="portrait" cellComments="asDisplayed" r:id="rId1"/>
  <headerFooter alignWithMargins="0">
    <oddFooter>&amp;CDM=Deutsche Meisterschaft, SDM=Süddeutsche Meisterschaft, BM=Bundesmeisterschaft, AS=Aufstiegsspiele
Erstellt von Niemann, Olaf &amp;D</oddFooter>
  </headerFooter>
  <legacy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Z72"/>
  <sheetViews>
    <sheetView workbookViewId="0">
      <pane xSplit="3" ySplit="5" topLeftCell="N33" activePane="bottomRight" state="frozen"/>
      <selection activeCell="G29" sqref="G29:H30"/>
      <selection pane="topRight" activeCell="G29" sqref="G29:H30"/>
      <selection pane="bottomLeft" activeCell="G29" sqref="G29:H30"/>
      <selection pane="bottomRight" activeCell="O12" sqref="O12:V23"/>
    </sheetView>
  </sheetViews>
  <sheetFormatPr baseColWidth="10" defaultRowHeight="12.75" x14ac:dyDescent="0.2"/>
  <cols>
    <col min="1" max="1" width="9.42578125" customWidth="1"/>
    <col min="2" max="2" width="3.42578125" hidden="1" customWidth="1"/>
    <col min="3" max="3" width="3" customWidth="1"/>
    <col min="4" max="22" width="4.42578125" customWidth="1"/>
    <col min="23" max="23" width="23.42578125" customWidth="1"/>
    <col min="24" max="24" width="2.42578125" customWidth="1"/>
  </cols>
  <sheetData>
    <row r="1" spans="1:23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P1" s="26"/>
      <c r="R1" s="26"/>
      <c r="S1" s="26"/>
      <c r="T1" s="26" t="s">
        <v>432</v>
      </c>
      <c r="V1" s="26"/>
      <c r="W1" s="26"/>
    </row>
    <row r="2" spans="1:23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1" t="s">
        <v>266</v>
      </c>
      <c r="P2" s="26"/>
      <c r="R2" s="26"/>
      <c r="S2" s="26"/>
      <c r="T2" s="26"/>
      <c r="U2" s="1" t="s">
        <v>433</v>
      </c>
      <c r="V2" s="26"/>
      <c r="W2" s="26"/>
    </row>
    <row r="3" spans="1:23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38" t="s">
        <v>26</v>
      </c>
      <c r="P3" s="4"/>
      <c r="Q3" s="4"/>
      <c r="R3" s="39"/>
      <c r="S3" s="4"/>
      <c r="T3" s="4"/>
      <c r="U3" s="4"/>
      <c r="V3" s="5"/>
      <c r="W3" s="21" t="s">
        <v>1</v>
      </c>
    </row>
    <row r="4" spans="1:23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10" t="s">
        <v>6</v>
      </c>
      <c r="L4" s="10" t="s">
        <v>7</v>
      </c>
      <c r="M4" s="10" t="s">
        <v>6</v>
      </c>
      <c r="N4" s="10" t="s">
        <v>7</v>
      </c>
      <c r="O4" s="664" t="s">
        <v>158</v>
      </c>
      <c r="P4" s="665"/>
      <c r="Q4" s="664" t="s">
        <v>159</v>
      </c>
      <c r="R4" s="665"/>
      <c r="S4" s="664" t="s">
        <v>160</v>
      </c>
      <c r="T4" s="665"/>
      <c r="U4" s="664" t="s">
        <v>11</v>
      </c>
      <c r="V4" s="665"/>
      <c r="W4" s="2" t="s">
        <v>12</v>
      </c>
    </row>
    <row r="5" spans="1:23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106" t="s">
        <v>14</v>
      </c>
      <c r="P5" s="106" t="s">
        <v>15</v>
      </c>
      <c r="Q5" s="106" t="s">
        <v>14</v>
      </c>
      <c r="R5" s="106" t="s">
        <v>15</v>
      </c>
      <c r="S5" s="106" t="s">
        <v>14</v>
      </c>
      <c r="T5" s="106" t="s">
        <v>15</v>
      </c>
      <c r="U5" s="106" t="s">
        <v>16</v>
      </c>
      <c r="V5" s="106" t="s">
        <v>17</v>
      </c>
      <c r="W5" s="2" t="s">
        <v>18</v>
      </c>
    </row>
    <row r="6" spans="1:23" s="1" customFormat="1" ht="16.5" customHeight="1" thickBot="1" x14ac:dyDescent="0.3">
      <c r="A6" s="100">
        <v>40838</v>
      </c>
      <c r="B6" s="143">
        <f>WEEKDAY(WEEKDAY(A6,2))</f>
        <v>6</v>
      </c>
      <c r="C6" s="143" t="str">
        <f>IF(B6=1,"Mo",IF(B6=2,"Di",IF(B6=3,"Mi",IF(B6=4,"Do",IF(B6=5,"Fr",IF(B6=6,"Sa",IF(B6=7,"So","")))))))</f>
        <v>Sa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9"/>
    </row>
    <row r="7" spans="1:23" s="1" customFormat="1" ht="16.5" customHeight="1" thickBot="1" x14ac:dyDescent="0.3">
      <c r="A7" s="100">
        <v>40839</v>
      </c>
      <c r="B7" s="143">
        <f t="shared" ref="B7:B54" si="0">WEEKDAY(WEEKDAY(A7,2))</f>
        <v>7</v>
      </c>
      <c r="C7" s="143" t="str">
        <f>IF(B7=1,"Mo",IF(B7=2,"Di",IF(B7=3,"Mi",IF(B7=4,"Do",IF(B7=5,"Fr",IF(B7=6,"Sa",IF(B7=7,"So","")))))))</f>
        <v>So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9"/>
    </row>
    <row r="8" spans="1:23" s="1" customFormat="1" ht="16.5" customHeight="1" thickBot="1" x14ac:dyDescent="0.3">
      <c r="A8" s="100">
        <f>A6+7</f>
        <v>40845</v>
      </c>
      <c r="B8" s="143">
        <f t="shared" si="0"/>
        <v>6</v>
      </c>
      <c r="C8" s="143" t="str">
        <f>IF(B8=1,"Mo",IF(B8=2,"Di",IF(B8=3,"Mi",IF(B8=4,"Do",IF(B8=5,"Fr",IF(B8=6,"Sa",IF(B8=7,"So","")))))))</f>
        <v>Sa</v>
      </c>
      <c r="D8" s="54" t="s">
        <v>19</v>
      </c>
      <c r="E8" s="211"/>
      <c r="F8" s="54"/>
      <c r="G8" s="54"/>
      <c r="H8" s="54"/>
      <c r="I8" s="54"/>
      <c r="J8" s="54"/>
      <c r="K8" s="54"/>
      <c r="L8" s="54"/>
      <c r="M8" s="54"/>
      <c r="N8" s="54"/>
      <c r="O8" s="208" t="s">
        <v>434</v>
      </c>
      <c r="P8" s="124"/>
      <c r="Q8" s="124"/>
      <c r="R8" s="124"/>
      <c r="S8" s="124"/>
      <c r="T8" s="124"/>
      <c r="U8" s="124"/>
      <c r="V8" s="124"/>
      <c r="W8" s="9"/>
    </row>
    <row r="9" spans="1:23" s="1" customFormat="1" ht="16.5" customHeight="1" thickBot="1" x14ac:dyDescent="0.3">
      <c r="A9" s="100">
        <f>A7+7</f>
        <v>40846</v>
      </c>
      <c r="B9" s="143">
        <f t="shared" si="0"/>
        <v>7</v>
      </c>
      <c r="C9" s="143" t="str">
        <f t="shared" ref="C9:C54" si="1">IF(B9=1,"Mo",IF(B9=2,"Di",IF(B9=3,"Mi",IF(B9=4,"Do",IF(B9=5,"Fr",IF(B9=6,"Sa",IF(B9=7,"So","")))))))</f>
        <v>So</v>
      </c>
      <c r="D9" s="54"/>
      <c r="E9" s="211"/>
      <c r="F9" s="54"/>
      <c r="G9" s="54"/>
      <c r="H9" s="54"/>
      <c r="I9" s="54"/>
      <c r="J9" s="54"/>
      <c r="K9" s="54"/>
      <c r="L9" s="54"/>
      <c r="M9" s="54"/>
      <c r="N9" s="54"/>
      <c r="O9" s="124"/>
      <c r="P9" s="124"/>
      <c r="Q9" s="124"/>
      <c r="R9" s="124"/>
      <c r="S9" s="124"/>
      <c r="T9" s="124"/>
      <c r="U9" s="124"/>
      <c r="V9" s="124"/>
      <c r="W9" s="9"/>
    </row>
    <row r="10" spans="1:23" s="1" customFormat="1" ht="16.5" customHeight="1" thickBot="1" x14ac:dyDescent="0.3">
      <c r="A10" s="100">
        <f>A8+7</f>
        <v>40852</v>
      </c>
      <c r="B10" s="143">
        <f t="shared" si="0"/>
        <v>6</v>
      </c>
      <c r="C10" s="143" t="str">
        <f t="shared" si="1"/>
        <v>Sa</v>
      </c>
      <c r="D10" s="54" t="s">
        <v>19</v>
      </c>
      <c r="E10" s="54" t="s">
        <v>19</v>
      </c>
      <c r="F10" s="54"/>
      <c r="G10" s="54"/>
      <c r="H10" s="54"/>
      <c r="I10" s="54"/>
      <c r="J10" s="54"/>
      <c r="K10" s="54"/>
      <c r="L10" s="54"/>
      <c r="M10" s="54"/>
      <c r="N10" s="54"/>
      <c r="O10" s="124"/>
      <c r="P10" s="124"/>
      <c r="Q10" s="124"/>
      <c r="R10" s="124"/>
      <c r="S10" s="124"/>
      <c r="T10" s="124"/>
      <c r="U10" s="124"/>
      <c r="V10" s="124"/>
      <c r="W10" s="9"/>
    </row>
    <row r="11" spans="1:23" s="1" customFormat="1" ht="16.5" customHeight="1" thickBot="1" x14ac:dyDescent="0.3">
      <c r="A11" s="100">
        <f>A9+7</f>
        <v>40853</v>
      </c>
      <c r="B11" s="143">
        <f t="shared" si="0"/>
        <v>7</v>
      </c>
      <c r="C11" s="143" t="str">
        <f t="shared" si="1"/>
        <v>So</v>
      </c>
      <c r="D11" s="54"/>
      <c r="E11" s="54"/>
      <c r="F11" s="54" t="s">
        <v>19</v>
      </c>
      <c r="G11" s="54" t="s">
        <v>19</v>
      </c>
      <c r="H11" s="54" t="s">
        <v>19</v>
      </c>
      <c r="I11" s="54" t="s">
        <v>19</v>
      </c>
      <c r="J11" s="54" t="s">
        <v>19</v>
      </c>
      <c r="K11" s="54" t="s">
        <v>19</v>
      </c>
      <c r="L11" s="54" t="s">
        <v>19</v>
      </c>
      <c r="M11" s="54" t="s">
        <v>19</v>
      </c>
      <c r="N11" s="54" t="s">
        <v>19</v>
      </c>
      <c r="O11" s="124"/>
      <c r="P11" s="124"/>
      <c r="Q11" s="124"/>
      <c r="R11" s="124"/>
      <c r="S11" s="124"/>
      <c r="T11" s="124"/>
      <c r="U11" s="124"/>
      <c r="V11" s="124"/>
      <c r="W11" s="9"/>
    </row>
    <row r="12" spans="1:23" s="1" customFormat="1" ht="16.5" customHeight="1" thickBot="1" x14ac:dyDescent="0.3">
      <c r="A12" s="100">
        <f t="shared" ref="A12:A53" si="2">A10+7</f>
        <v>40859</v>
      </c>
      <c r="B12" s="143">
        <f t="shared" si="0"/>
        <v>6</v>
      </c>
      <c r="C12" s="143" t="str">
        <f t="shared" si="1"/>
        <v>Sa</v>
      </c>
      <c r="D12" s="54" t="s">
        <v>19</v>
      </c>
      <c r="E12" s="54" t="s">
        <v>19</v>
      </c>
      <c r="F12" s="54"/>
      <c r="G12" s="54"/>
      <c r="H12" s="54"/>
      <c r="I12" s="54"/>
      <c r="J12" s="54"/>
      <c r="K12" s="54"/>
      <c r="L12" s="54"/>
      <c r="M12" s="54"/>
      <c r="N12" s="54"/>
      <c r="O12" s="54" t="s">
        <v>19</v>
      </c>
      <c r="P12" s="54" t="s">
        <v>19</v>
      </c>
      <c r="Q12" s="54"/>
      <c r="R12" s="54"/>
      <c r="S12" s="54"/>
      <c r="T12" s="54"/>
      <c r="U12" s="54" t="s">
        <v>19</v>
      </c>
      <c r="V12" s="54"/>
      <c r="W12" s="9"/>
    </row>
    <row r="13" spans="1:23" s="1" customFormat="1" ht="16.5" customHeight="1" thickBot="1" x14ac:dyDescent="0.3">
      <c r="A13" s="100">
        <f t="shared" si="2"/>
        <v>40860</v>
      </c>
      <c r="B13" s="143">
        <f t="shared" si="0"/>
        <v>7</v>
      </c>
      <c r="C13" s="143" t="str">
        <f t="shared" si="1"/>
        <v>So</v>
      </c>
      <c r="D13" s="54"/>
      <c r="E13" s="54"/>
      <c r="F13" s="54" t="s">
        <v>19</v>
      </c>
      <c r="G13" s="54" t="s">
        <v>19</v>
      </c>
      <c r="H13" s="54" t="s">
        <v>19</v>
      </c>
      <c r="I13" s="54" t="s">
        <v>19</v>
      </c>
      <c r="J13" s="54" t="s">
        <v>19</v>
      </c>
      <c r="K13" s="54" t="s">
        <v>19</v>
      </c>
      <c r="L13" s="54" t="s">
        <v>19</v>
      </c>
      <c r="M13" s="54" t="s">
        <v>19</v>
      </c>
      <c r="N13" s="54" t="s">
        <v>19</v>
      </c>
      <c r="O13" s="54"/>
      <c r="P13" s="54"/>
      <c r="Q13" s="54"/>
      <c r="R13" s="54"/>
      <c r="S13" s="54" t="s">
        <v>19</v>
      </c>
      <c r="T13" s="54" t="s">
        <v>19</v>
      </c>
      <c r="U13" s="54"/>
      <c r="V13" s="54"/>
      <c r="W13" s="9"/>
    </row>
    <row r="14" spans="1:23" s="1" customFormat="1" ht="16.5" customHeight="1" thickBot="1" x14ac:dyDescent="0.3">
      <c r="A14" s="100">
        <f t="shared" si="2"/>
        <v>40866</v>
      </c>
      <c r="B14" s="143">
        <f t="shared" si="0"/>
        <v>6</v>
      </c>
      <c r="C14" s="143" t="str">
        <f t="shared" si="1"/>
        <v>Sa</v>
      </c>
      <c r="D14" s="54" t="s">
        <v>19</v>
      </c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 t="s">
        <v>19</v>
      </c>
      <c r="R14" s="54" t="s">
        <v>19</v>
      </c>
      <c r="S14" s="54"/>
      <c r="T14" s="54"/>
      <c r="U14" s="54"/>
      <c r="V14" s="54"/>
      <c r="W14" s="9"/>
    </row>
    <row r="15" spans="1:23" s="1" customFormat="1" ht="16.5" customHeight="1" thickBot="1" x14ac:dyDescent="0.3">
      <c r="A15" s="100">
        <f t="shared" si="2"/>
        <v>40867</v>
      </c>
      <c r="B15" s="143">
        <f t="shared" si="0"/>
        <v>7</v>
      </c>
      <c r="C15" s="143" t="str">
        <f t="shared" si="1"/>
        <v>So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 t="s">
        <v>19</v>
      </c>
      <c r="T15" s="54" t="s">
        <v>19</v>
      </c>
      <c r="U15" s="54"/>
      <c r="V15" s="54" t="s">
        <v>19</v>
      </c>
      <c r="W15" s="9"/>
    </row>
    <row r="16" spans="1:23" s="1" customFormat="1" ht="16.5" customHeight="1" thickBot="1" x14ac:dyDescent="0.3">
      <c r="A16" s="100">
        <f t="shared" si="2"/>
        <v>40873</v>
      </c>
      <c r="B16" s="143">
        <f t="shared" si="0"/>
        <v>6</v>
      </c>
      <c r="C16" s="143" t="str">
        <f t="shared" si="1"/>
        <v>Sa</v>
      </c>
      <c r="D16" s="54" t="s">
        <v>19</v>
      </c>
      <c r="E16" s="211" t="s">
        <v>19</v>
      </c>
      <c r="F16" s="54"/>
      <c r="G16" s="54"/>
      <c r="H16" s="54"/>
      <c r="I16" s="54"/>
      <c r="J16" s="54"/>
      <c r="K16" s="54"/>
      <c r="L16" s="54"/>
      <c r="M16" s="54"/>
      <c r="N16" s="54"/>
      <c r="O16" s="54" t="s">
        <v>19</v>
      </c>
      <c r="P16" s="54" t="s">
        <v>19</v>
      </c>
      <c r="Q16" s="54"/>
      <c r="R16" s="54"/>
      <c r="S16" s="54"/>
      <c r="T16" s="54"/>
      <c r="U16" s="54" t="s">
        <v>19</v>
      </c>
      <c r="V16" s="54"/>
      <c r="W16" s="9"/>
    </row>
    <row r="17" spans="1:23" s="1" customFormat="1" ht="16.5" customHeight="1" thickBot="1" x14ac:dyDescent="0.3">
      <c r="A17" s="100">
        <f t="shared" si="2"/>
        <v>40874</v>
      </c>
      <c r="B17" s="143">
        <f t="shared" si="0"/>
        <v>7</v>
      </c>
      <c r="C17" s="143" t="str">
        <f t="shared" si="1"/>
        <v>So</v>
      </c>
      <c r="D17" s="54"/>
      <c r="E17" s="54"/>
      <c r="F17" s="54" t="s">
        <v>19</v>
      </c>
      <c r="G17" s="54" t="s">
        <v>19</v>
      </c>
      <c r="H17" s="54" t="s">
        <v>19</v>
      </c>
      <c r="I17" s="54" t="s">
        <v>19</v>
      </c>
      <c r="J17" s="54" t="s">
        <v>19</v>
      </c>
      <c r="K17" s="54" t="s">
        <v>19</v>
      </c>
      <c r="L17" s="54" t="s">
        <v>19</v>
      </c>
      <c r="M17" s="54" t="s">
        <v>19</v>
      </c>
      <c r="N17" s="54" t="s">
        <v>19</v>
      </c>
      <c r="O17" s="54"/>
      <c r="P17" s="54"/>
      <c r="Q17" s="54"/>
      <c r="R17" s="54"/>
      <c r="S17" s="54"/>
      <c r="T17" s="54"/>
      <c r="U17" s="54"/>
      <c r="V17" s="54"/>
      <c r="W17" s="9"/>
    </row>
    <row r="18" spans="1:23" s="1" customFormat="1" ht="16.5" customHeight="1" thickBot="1" x14ac:dyDescent="0.3">
      <c r="A18" s="100">
        <f t="shared" si="2"/>
        <v>40880</v>
      </c>
      <c r="B18" s="143">
        <f t="shared" si="0"/>
        <v>6</v>
      </c>
      <c r="C18" s="143" t="str">
        <f t="shared" si="1"/>
        <v>Sa</v>
      </c>
      <c r="D18" s="54" t="s">
        <v>19</v>
      </c>
      <c r="E18" s="54" t="s">
        <v>19</v>
      </c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 t="s">
        <v>19</v>
      </c>
      <c r="R18" s="54" t="s">
        <v>19</v>
      </c>
      <c r="S18" s="54"/>
      <c r="T18" s="54"/>
      <c r="U18" s="54" t="s">
        <v>19</v>
      </c>
      <c r="V18" s="54"/>
      <c r="W18" s="9"/>
    </row>
    <row r="19" spans="1:23" s="1" customFormat="1" ht="16.5" customHeight="1" thickBot="1" x14ac:dyDescent="0.3">
      <c r="A19" s="100">
        <f t="shared" si="2"/>
        <v>40881</v>
      </c>
      <c r="B19" s="143">
        <f t="shared" si="0"/>
        <v>7</v>
      </c>
      <c r="C19" s="143" t="str">
        <f t="shared" si="1"/>
        <v>So</v>
      </c>
      <c r="D19" s="54"/>
      <c r="E19" s="54"/>
      <c r="F19" s="54" t="s">
        <v>19</v>
      </c>
      <c r="G19" s="54" t="s">
        <v>19</v>
      </c>
      <c r="H19" s="54" t="s">
        <v>19</v>
      </c>
      <c r="I19" s="54" t="s">
        <v>19</v>
      </c>
      <c r="J19" s="54" t="s">
        <v>19</v>
      </c>
      <c r="K19" s="54" t="s">
        <v>19</v>
      </c>
      <c r="L19" s="54" t="s">
        <v>19</v>
      </c>
      <c r="M19" s="54" t="s">
        <v>19</v>
      </c>
      <c r="N19" s="54" t="s">
        <v>19</v>
      </c>
      <c r="O19" s="54"/>
      <c r="P19" s="54"/>
      <c r="Q19" s="54"/>
      <c r="R19" s="54"/>
      <c r="S19" s="54"/>
      <c r="T19" s="54"/>
      <c r="U19" s="54"/>
      <c r="V19" s="54" t="s">
        <v>19</v>
      </c>
      <c r="W19" s="9"/>
    </row>
    <row r="20" spans="1:23" s="1" customFormat="1" ht="16.5" customHeight="1" thickBot="1" x14ac:dyDescent="0.3">
      <c r="A20" s="100">
        <f t="shared" si="2"/>
        <v>40887</v>
      </c>
      <c r="B20" s="143">
        <f t="shared" si="0"/>
        <v>6</v>
      </c>
      <c r="C20" s="143" t="str">
        <f t="shared" si="1"/>
        <v>Sa</v>
      </c>
      <c r="D20" s="54" t="s">
        <v>19</v>
      </c>
      <c r="E20" s="54" t="s">
        <v>19</v>
      </c>
      <c r="F20" s="54"/>
      <c r="G20" s="54"/>
      <c r="H20" s="54"/>
      <c r="I20" s="54"/>
      <c r="J20" s="54"/>
      <c r="K20" s="54"/>
      <c r="L20" s="54"/>
      <c r="M20" s="54"/>
      <c r="N20" s="54"/>
      <c r="O20" s="54" t="s">
        <v>19</v>
      </c>
      <c r="P20" s="54" t="s">
        <v>19</v>
      </c>
      <c r="Q20" s="54"/>
      <c r="R20" s="54"/>
      <c r="S20" s="54"/>
      <c r="T20" s="54"/>
      <c r="U20" s="54"/>
      <c r="V20" s="54"/>
      <c r="W20" s="9"/>
    </row>
    <row r="21" spans="1:23" s="1" customFormat="1" ht="16.5" customHeight="1" thickBot="1" x14ac:dyDescent="0.3">
      <c r="A21" s="100">
        <f t="shared" si="2"/>
        <v>40888</v>
      </c>
      <c r="B21" s="143">
        <f t="shared" si="0"/>
        <v>7</v>
      </c>
      <c r="C21" s="143" t="str">
        <f t="shared" si="1"/>
        <v>So</v>
      </c>
      <c r="D21" s="54"/>
      <c r="E21" s="54"/>
      <c r="F21" s="54" t="s">
        <v>19</v>
      </c>
      <c r="G21" s="54" t="s">
        <v>19</v>
      </c>
      <c r="H21" s="54" t="s">
        <v>19</v>
      </c>
      <c r="I21" s="54" t="s">
        <v>19</v>
      </c>
      <c r="J21" s="54" t="s">
        <v>19</v>
      </c>
      <c r="K21" s="54" t="s">
        <v>19</v>
      </c>
      <c r="L21" s="54" t="s">
        <v>19</v>
      </c>
      <c r="M21" s="54" t="s">
        <v>19</v>
      </c>
      <c r="N21" s="54" t="s">
        <v>19</v>
      </c>
      <c r="O21" s="54"/>
      <c r="P21" s="54"/>
      <c r="Q21" s="54"/>
      <c r="R21" s="54"/>
      <c r="S21" s="54" t="s">
        <v>19</v>
      </c>
      <c r="T21" s="54" t="s">
        <v>19</v>
      </c>
      <c r="U21" s="54"/>
      <c r="V21" s="54"/>
      <c r="W21" s="9"/>
    </row>
    <row r="22" spans="1:23" s="1" customFormat="1" ht="16.5" customHeight="1" thickBot="1" x14ac:dyDescent="0.3">
      <c r="A22" s="100">
        <f t="shared" si="2"/>
        <v>40894</v>
      </c>
      <c r="B22" s="143">
        <f t="shared" si="0"/>
        <v>6</v>
      </c>
      <c r="C22" s="143" t="str">
        <f t="shared" si="1"/>
        <v>Sa</v>
      </c>
      <c r="D22" s="54" t="s">
        <v>19</v>
      </c>
      <c r="E22" s="211" t="s">
        <v>19</v>
      </c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 t="s">
        <v>19</v>
      </c>
      <c r="R22" s="54" t="s">
        <v>19</v>
      </c>
      <c r="S22" s="54"/>
      <c r="T22" s="54"/>
      <c r="U22" s="54" t="s">
        <v>19</v>
      </c>
      <c r="V22" s="54"/>
      <c r="W22" s="9"/>
    </row>
    <row r="23" spans="1:23" s="1" customFormat="1" ht="16.5" customHeight="1" thickBot="1" x14ac:dyDescent="0.3">
      <c r="A23" s="100">
        <f t="shared" si="2"/>
        <v>40895</v>
      </c>
      <c r="B23" s="143">
        <f t="shared" si="0"/>
        <v>7</v>
      </c>
      <c r="C23" s="143" t="str">
        <f t="shared" si="1"/>
        <v>So</v>
      </c>
      <c r="D23" s="54"/>
      <c r="E23" s="211"/>
      <c r="F23" s="54"/>
      <c r="G23" s="54"/>
      <c r="H23" s="54"/>
      <c r="I23" s="54" t="s">
        <v>19</v>
      </c>
      <c r="J23" s="54" t="s">
        <v>19</v>
      </c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 t="s">
        <v>19</v>
      </c>
      <c r="W23" s="9"/>
    </row>
    <row r="24" spans="1:23" s="1" customFormat="1" ht="16.5" customHeight="1" thickBot="1" x14ac:dyDescent="0.3">
      <c r="A24" s="100">
        <f t="shared" si="2"/>
        <v>40901</v>
      </c>
      <c r="B24" s="143">
        <f t="shared" si="0"/>
        <v>6</v>
      </c>
      <c r="C24" s="143" t="str">
        <f t="shared" si="1"/>
        <v>Sa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208" t="s">
        <v>435</v>
      </c>
      <c r="P24" s="124"/>
      <c r="Q24" s="124"/>
      <c r="R24" s="124"/>
      <c r="S24" s="124"/>
      <c r="T24" s="124"/>
      <c r="U24" s="124"/>
      <c r="V24" s="124"/>
      <c r="W24" s="9"/>
    </row>
    <row r="25" spans="1:23" s="1" customFormat="1" ht="16.5" customHeight="1" thickBot="1" x14ac:dyDescent="0.3">
      <c r="A25" s="100">
        <f t="shared" si="2"/>
        <v>40902</v>
      </c>
      <c r="B25" s="143">
        <f t="shared" si="0"/>
        <v>7</v>
      </c>
      <c r="C25" s="143" t="str">
        <f t="shared" si="1"/>
        <v>So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124"/>
      <c r="P25" s="124"/>
      <c r="Q25" s="124"/>
      <c r="R25" s="124"/>
      <c r="S25" s="124"/>
      <c r="T25" s="124"/>
      <c r="U25" s="124"/>
      <c r="V25" s="124"/>
      <c r="W25" s="9"/>
    </row>
    <row r="26" spans="1:23" s="1" customFormat="1" ht="16.5" customHeight="1" thickBot="1" x14ac:dyDescent="0.3">
      <c r="A26" s="100">
        <f t="shared" si="2"/>
        <v>40908</v>
      </c>
      <c r="B26" s="143">
        <f t="shared" si="0"/>
        <v>6</v>
      </c>
      <c r="C26" s="143" t="str">
        <f t="shared" si="1"/>
        <v>Sa</v>
      </c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124"/>
      <c r="P26" s="124"/>
      <c r="Q26" s="124"/>
      <c r="R26" s="124"/>
      <c r="S26" s="124"/>
      <c r="T26" s="124"/>
      <c r="U26" s="124"/>
      <c r="V26" s="124"/>
      <c r="W26" s="9"/>
    </row>
    <row r="27" spans="1:23" s="1" customFormat="1" ht="16.5" customHeight="1" thickBot="1" x14ac:dyDescent="0.3">
      <c r="A27" s="100">
        <f t="shared" si="2"/>
        <v>40909</v>
      </c>
      <c r="B27" s="143">
        <f t="shared" si="0"/>
        <v>7</v>
      </c>
      <c r="C27" s="143" t="str">
        <f t="shared" si="1"/>
        <v>So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124"/>
      <c r="P27" s="124"/>
      <c r="Q27" s="124"/>
      <c r="R27" s="124"/>
      <c r="S27" s="124"/>
      <c r="T27" s="124"/>
      <c r="U27" s="124"/>
      <c r="V27" s="124"/>
      <c r="W27" s="9"/>
    </row>
    <row r="28" spans="1:23" s="1" customFormat="1" ht="16.5" customHeight="1" thickBot="1" x14ac:dyDescent="0.3">
      <c r="A28" s="100">
        <f t="shared" si="2"/>
        <v>40915</v>
      </c>
      <c r="B28" s="143">
        <f t="shared" si="0"/>
        <v>6</v>
      </c>
      <c r="C28" s="143" t="str">
        <f t="shared" si="1"/>
        <v>Sa</v>
      </c>
      <c r="D28" s="54" t="s">
        <v>19</v>
      </c>
      <c r="E28" s="211"/>
      <c r="F28" s="54"/>
      <c r="G28" s="54"/>
      <c r="H28" s="54"/>
      <c r="I28" s="54"/>
      <c r="J28" s="54"/>
      <c r="K28" s="54"/>
      <c r="L28" s="54"/>
      <c r="M28" s="54"/>
      <c r="N28" s="54"/>
      <c r="O28" s="124"/>
      <c r="P28" s="124"/>
      <c r="Q28" s="124"/>
      <c r="R28" s="124"/>
      <c r="S28" s="124"/>
      <c r="T28" s="124"/>
      <c r="U28" s="124"/>
      <c r="V28" s="124"/>
      <c r="W28" s="9"/>
    </row>
    <row r="29" spans="1:23" s="1" customFormat="1" ht="16.5" customHeight="1" thickBot="1" x14ac:dyDescent="0.3">
      <c r="A29" s="100">
        <f t="shared" si="2"/>
        <v>40916</v>
      </c>
      <c r="B29" s="143">
        <f t="shared" si="0"/>
        <v>7</v>
      </c>
      <c r="C29" s="143" t="str">
        <f t="shared" si="1"/>
        <v>So</v>
      </c>
      <c r="D29" s="54"/>
      <c r="E29" s="211"/>
      <c r="F29" s="54" t="s">
        <v>17</v>
      </c>
      <c r="G29" s="54" t="s">
        <v>17</v>
      </c>
      <c r="H29" s="54" t="s">
        <v>17</v>
      </c>
      <c r="I29" s="54"/>
      <c r="J29" s="54"/>
      <c r="K29" s="54" t="s">
        <v>17</v>
      </c>
      <c r="L29" s="54" t="s">
        <v>17</v>
      </c>
      <c r="M29" s="54" t="s">
        <v>17</v>
      </c>
      <c r="N29" s="54" t="s">
        <v>17</v>
      </c>
      <c r="O29" s="124"/>
      <c r="P29" s="124"/>
      <c r="Q29" s="124"/>
      <c r="R29" s="124"/>
      <c r="S29" s="124"/>
      <c r="T29" s="124"/>
      <c r="U29" s="124"/>
      <c r="V29" s="124"/>
      <c r="W29" s="9"/>
    </row>
    <row r="30" spans="1:23" s="1" customFormat="1" ht="16.5" customHeight="1" thickBot="1" x14ac:dyDescent="0.3">
      <c r="A30" s="100">
        <f t="shared" si="2"/>
        <v>40922</v>
      </c>
      <c r="B30" s="143">
        <f t="shared" si="0"/>
        <v>6</v>
      </c>
      <c r="C30" s="143" t="str">
        <f t="shared" si="1"/>
        <v>Sa</v>
      </c>
      <c r="D30" s="54"/>
      <c r="E30" s="211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 t="s">
        <v>19</v>
      </c>
      <c r="R30" s="54" t="s">
        <v>19</v>
      </c>
      <c r="S30" s="54"/>
      <c r="T30" s="54"/>
      <c r="U30" s="54"/>
      <c r="V30" s="54"/>
      <c r="W30" s="222" t="s">
        <v>380</v>
      </c>
    </row>
    <row r="31" spans="1:23" s="1" customFormat="1" ht="16.5" customHeight="1" thickBot="1" x14ac:dyDescent="0.3">
      <c r="A31" s="100">
        <f t="shared" si="2"/>
        <v>40923</v>
      </c>
      <c r="B31" s="143">
        <f t="shared" si="0"/>
        <v>7</v>
      </c>
      <c r="C31" s="143" t="str">
        <f t="shared" si="1"/>
        <v>So</v>
      </c>
      <c r="D31" s="54"/>
      <c r="E31" s="211"/>
      <c r="F31" s="54" t="s">
        <v>19</v>
      </c>
      <c r="G31" s="54" t="s">
        <v>19</v>
      </c>
      <c r="H31" s="54" t="s">
        <v>19</v>
      </c>
      <c r="I31" s="54"/>
      <c r="J31" s="54"/>
      <c r="K31" s="54" t="s">
        <v>19</v>
      </c>
      <c r="L31" s="54" t="s">
        <v>19</v>
      </c>
      <c r="M31" s="54" t="s">
        <v>19</v>
      </c>
      <c r="N31" s="54" t="s">
        <v>19</v>
      </c>
      <c r="O31" s="54"/>
      <c r="P31" s="54"/>
      <c r="Q31" s="54"/>
      <c r="R31" s="54"/>
      <c r="S31" s="54" t="s">
        <v>19</v>
      </c>
      <c r="T31" s="54" t="s">
        <v>19</v>
      </c>
      <c r="U31" s="54"/>
      <c r="V31" s="54"/>
      <c r="W31" s="222" t="s">
        <v>381</v>
      </c>
    </row>
    <row r="32" spans="1:23" s="1" customFormat="1" ht="16.5" customHeight="1" thickBot="1" x14ac:dyDescent="0.3">
      <c r="A32" s="100">
        <f t="shared" si="2"/>
        <v>40929</v>
      </c>
      <c r="B32" s="143">
        <f t="shared" si="0"/>
        <v>6</v>
      </c>
      <c r="C32" s="143" t="str">
        <f t="shared" si="1"/>
        <v>Sa</v>
      </c>
      <c r="D32" s="54" t="s">
        <v>19</v>
      </c>
      <c r="E32" s="54" t="s">
        <v>19</v>
      </c>
      <c r="F32" s="54"/>
      <c r="G32" s="54"/>
      <c r="H32" s="54"/>
      <c r="I32" s="54"/>
      <c r="J32" s="54" t="s">
        <v>19</v>
      </c>
      <c r="K32" s="54"/>
      <c r="L32" s="54"/>
      <c r="M32" s="54"/>
      <c r="N32" s="54"/>
      <c r="O32" s="54"/>
      <c r="P32" s="54"/>
      <c r="Q32" s="54" t="s">
        <v>19</v>
      </c>
      <c r="R32" s="54" t="s">
        <v>19</v>
      </c>
      <c r="S32" s="54"/>
      <c r="T32" s="54"/>
      <c r="U32" s="54" t="s">
        <v>19</v>
      </c>
      <c r="V32" s="54"/>
      <c r="W32" s="222"/>
    </row>
    <row r="33" spans="1:26" s="1" customFormat="1" ht="16.5" customHeight="1" thickBot="1" x14ac:dyDescent="0.3">
      <c r="A33" s="100">
        <f t="shared" si="2"/>
        <v>40930</v>
      </c>
      <c r="B33" s="143">
        <f t="shared" si="0"/>
        <v>7</v>
      </c>
      <c r="C33" s="143" t="str">
        <f t="shared" si="1"/>
        <v>So</v>
      </c>
      <c r="D33" s="54"/>
      <c r="E33" s="54"/>
      <c r="F33" s="54" t="s">
        <v>19</v>
      </c>
      <c r="G33" s="54" t="s">
        <v>19</v>
      </c>
      <c r="H33" s="54" t="s">
        <v>19</v>
      </c>
      <c r="I33" s="54" t="s">
        <v>19</v>
      </c>
      <c r="J33" s="54"/>
      <c r="K33" s="54" t="s">
        <v>19</v>
      </c>
      <c r="L33" s="54" t="s">
        <v>19</v>
      </c>
      <c r="M33" s="54" t="s">
        <v>19</v>
      </c>
      <c r="N33" s="54" t="s">
        <v>19</v>
      </c>
      <c r="O33" s="54"/>
      <c r="P33" s="54"/>
      <c r="Q33" s="54"/>
      <c r="R33" s="54"/>
      <c r="S33" s="54" t="s">
        <v>17</v>
      </c>
      <c r="T33" s="54" t="s">
        <v>17</v>
      </c>
      <c r="U33" s="54"/>
      <c r="V33" s="54" t="s">
        <v>19</v>
      </c>
      <c r="W33" s="222"/>
    </row>
    <row r="34" spans="1:26" s="1" customFormat="1" ht="16.5" customHeight="1" thickBot="1" x14ac:dyDescent="0.3">
      <c r="A34" s="100">
        <f t="shared" si="2"/>
        <v>40936</v>
      </c>
      <c r="B34" s="143">
        <f t="shared" si="0"/>
        <v>6</v>
      </c>
      <c r="C34" s="143" t="str">
        <f t="shared" si="1"/>
        <v>Sa</v>
      </c>
      <c r="D34" s="54" t="s">
        <v>19</v>
      </c>
      <c r="E34" s="54" t="s">
        <v>19</v>
      </c>
      <c r="F34" s="54"/>
      <c r="G34" s="54"/>
      <c r="H34" s="54"/>
      <c r="I34" s="54"/>
      <c r="J34" s="54"/>
      <c r="K34" s="54"/>
      <c r="L34" s="54"/>
      <c r="M34" s="54"/>
      <c r="N34" s="54"/>
      <c r="O34" s="54" t="s">
        <v>19</v>
      </c>
      <c r="P34" s="54" t="s">
        <v>19</v>
      </c>
      <c r="Q34" s="54"/>
      <c r="R34" s="54"/>
      <c r="S34" s="54"/>
      <c r="T34" s="54"/>
      <c r="U34" s="54"/>
      <c r="V34" s="54"/>
      <c r="W34" s="222"/>
    </row>
    <row r="35" spans="1:26" s="1" customFormat="1" ht="16.5" customHeight="1" thickBot="1" x14ac:dyDescent="0.3">
      <c r="A35" s="100">
        <f t="shared" si="2"/>
        <v>40937</v>
      </c>
      <c r="B35" s="143">
        <f t="shared" si="0"/>
        <v>7</v>
      </c>
      <c r="C35" s="143" t="str">
        <f t="shared" si="1"/>
        <v>So</v>
      </c>
      <c r="D35" s="112"/>
      <c r="E35" s="54"/>
      <c r="F35" s="54" t="s">
        <v>19</v>
      </c>
      <c r="G35" s="54" t="s">
        <v>19</v>
      </c>
      <c r="H35" s="54" t="s">
        <v>19</v>
      </c>
      <c r="I35" s="54" t="s">
        <v>19</v>
      </c>
      <c r="J35" s="54" t="s">
        <v>19</v>
      </c>
      <c r="K35" s="54" t="s">
        <v>19</v>
      </c>
      <c r="L35" s="54" t="s">
        <v>19</v>
      </c>
      <c r="M35" s="54" t="s">
        <v>19</v>
      </c>
      <c r="N35" s="54" t="s">
        <v>19</v>
      </c>
      <c r="O35" s="54"/>
      <c r="P35" s="54"/>
      <c r="Q35" s="54"/>
      <c r="R35" s="54"/>
      <c r="S35" s="54" t="s">
        <v>19</v>
      </c>
      <c r="T35" s="54" t="s">
        <v>19</v>
      </c>
      <c r="U35" s="54"/>
      <c r="V35" s="54"/>
      <c r="W35" s="222"/>
    </row>
    <row r="36" spans="1:26" s="1" customFormat="1" ht="16.5" customHeight="1" thickBot="1" x14ac:dyDescent="0.3">
      <c r="A36" s="100">
        <f t="shared" si="2"/>
        <v>40943</v>
      </c>
      <c r="B36" s="143">
        <f t="shared" si="0"/>
        <v>6</v>
      </c>
      <c r="C36" s="143" t="str">
        <f t="shared" si="1"/>
        <v>Sa</v>
      </c>
      <c r="D36" s="224" t="s">
        <v>426</v>
      </c>
      <c r="E36" s="117"/>
      <c r="F36" s="54"/>
      <c r="G36" s="54"/>
      <c r="H36" s="54"/>
      <c r="I36" s="211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 t="s">
        <v>19</v>
      </c>
      <c r="V36" s="54"/>
      <c r="W36" s="222"/>
    </row>
    <row r="37" spans="1:26" s="1" customFormat="1" ht="16.5" customHeight="1" thickBot="1" x14ac:dyDescent="0.3">
      <c r="A37" s="100">
        <f t="shared" si="2"/>
        <v>40944</v>
      </c>
      <c r="B37" s="143">
        <f t="shared" si="0"/>
        <v>7</v>
      </c>
      <c r="C37" s="143" t="str">
        <f t="shared" si="1"/>
        <v>So</v>
      </c>
      <c r="D37" s="225" t="s">
        <v>163</v>
      </c>
      <c r="E37" s="117"/>
      <c r="F37" s="54" t="s">
        <v>19</v>
      </c>
      <c r="G37" s="54" t="s">
        <v>19</v>
      </c>
      <c r="H37" s="54" t="s">
        <v>19</v>
      </c>
      <c r="I37" s="54"/>
      <c r="J37" s="54"/>
      <c r="K37" s="54" t="s">
        <v>19</v>
      </c>
      <c r="L37" s="54" t="s">
        <v>19</v>
      </c>
      <c r="M37" s="54" t="s">
        <v>19</v>
      </c>
      <c r="N37" s="54" t="s">
        <v>19</v>
      </c>
      <c r="O37" s="54"/>
      <c r="P37" s="54"/>
      <c r="Q37" s="54"/>
      <c r="R37" s="54"/>
      <c r="S37" s="54"/>
      <c r="T37" s="54"/>
      <c r="U37" s="54"/>
      <c r="V37" s="54" t="s">
        <v>19</v>
      </c>
      <c r="W37" s="222"/>
    </row>
    <row r="38" spans="1:26" s="1" customFormat="1" ht="16.5" customHeight="1" thickBot="1" x14ac:dyDescent="0.3">
      <c r="A38" s="100">
        <f t="shared" si="2"/>
        <v>40950</v>
      </c>
      <c r="B38" s="143">
        <f t="shared" si="0"/>
        <v>6</v>
      </c>
      <c r="C38" s="143" t="str">
        <f t="shared" si="1"/>
        <v>Sa</v>
      </c>
      <c r="D38" s="110" t="s">
        <v>19</v>
      </c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1327" t="s">
        <v>140</v>
      </c>
      <c r="P38" s="1328"/>
      <c r="Q38" s="54"/>
      <c r="R38" s="54"/>
      <c r="S38" s="1331" t="s">
        <v>140</v>
      </c>
      <c r="T38" s="1332"/>
      <c r="U38" s="54"/>
      <c r="V38" s="54"/>
      <c r="W38" s="222" t="s">
        <v>408</v>
      </c>
    </row>
    <row r="39" spans="1:26" s="1" customFormat="1" ht="16.5" customHeight="1" thickBot="1" x14ac:dyDescent="0.3">
      <c r="A39" s="100">
        <f t="shared" si="2"/>
        <v>40951</v>
      </c>
      <c r="B39" s="143">
        <f t="shared" si="0"/>
        <v>7</v>
      </c>
      <c r="C39" s="143" t="str">
        <f t="shared" si="1"/>
        <v>So</v>
      </c>
      <c r="E39" s="54"/>
      <c r="F39" s="54"/>
      <c r="G39" s="211"/>
      <c r="H39" s="211"/>
      <c r="I39" s="211"/>
      <c r="J39" s="211"/>
      <c r="K39" s="211"/>
      <c r="L39" s="211"/>
      <c r="M39" s="211"/>
      <c r="N39" s="211"/>
      <c r="O39" s="1329"/>
      <c r="P39" s="1330"/>
      <c r="Q39" s="54"/>
      <c r="R39" s="54"/>
      <c r="S39" s="1333"/>
      <c r="T39" s="1334"/>
      <c r="U39" s="54"/>
      <c r="V39" s="54"/>
      <c r="W39" s="222"/>
    </row>
    <row r="40" spans="1:26" s="1" customFormat="1" ht="16.5" customHeight="1" thickBot="1" x14ac:dyDescent="0.3">
      <c r="A40" s="100">
        <f t="shared" si="2"/>
        <v>40957</v>
      </c>
      <c r="B40" s="143">
        <f t="shared" si="0"/>
        <v>6</v>
      </c>
      <c r="C40" s="143" t="str">
        <f t="shared" si="1"/>
        <v>Sa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208" t="s">
        <v>415</v>
      </c>
      <c r="P40" s="124"/>
      <c r="Q40" s="124"/>
      <c r="R40" s="124"/>
      <c r="S40" s="124"/>
      <c r="T40" s="124"/>
      <c r="U40" s="124"/>
      <c r="V40" s="124"/>
      <c r="W40" s="222"/>
    </row>
    <row r="41" spans="1:26" s="1" customFormat="1" ht="16.5" customHeight="1" thickBot="1" x14ac:dyDescent="0.3">
      <c r="A41" s="100">
        <f t="shared" si="2"/>
        <v>40958</v>
      </c>
      <c r="B41" s="143">
        <f t="shared" si="0"/>
        <v>7</v>
      </c>
      <c r="C41" s="143" t="str">
        <f t="shared" si="1"/>
        <v>So</v>
      </c>
      <c r="D41" s="54"/>
      <c r="E41" s="112"/>
      <c r="F41" s="54"/>
      <c r="G41" s="54"/>
      <c r="H41" s="54"/>
      <c r="I41" s="54"/>
      <c r="J41" s="54"/>
      <c r="K41" s="54"/>
      <c r="L41" s="54"/>
      <c r="M41" s="54"/>
      <c r="N41" s="54"/>
      <c r="O41" s="208" t="s">
        <v>416</v>
      </c>
      <c r="P41" s="124"/>
      <c r="Q41" s="124"/>
      <c r="R41" s="124"/>
      <c r="S41" s="124"/>
      <c r="T41" s="124"/>
      <c r="U41" s="124"/>
      <c r="V41" s="124"/>
      <c r="W41" s="222"/>
    </row>
    <row r="42" spans="1:26" s="1" customFormat="1" ht="16.5" customHeight="1" thickBot="1" x14ac:dyDescent="0.3">
      <c r="A42" s="100">
        <f t="shared" si="2"/>
        <v>40964</v>
      </c>
      <c r="B42" s="143">
        <f t="shared" si="0"/>
        <v>6</v>
      </c>
      <c r="C42" s="143" t="str">
        <f t="shared" si="1"/>
        <v>Sa</v>
      </c>
      <c r="D42" s="98" t="s">
        <v>19</v>
      </c>
      <c r="E42" s="112" t="s">
        <v>163</v>
      </c>
      <c r="F42" s="117"/>
      <c r="G42" s="54"/>
      <c r="H42" s="54"/>
      <c r="I42" s="54"/>
      <c r="J42" s="54"/>
      <c r="K42" s="54"/>
      <c r="L42" s="54"/>
      <c r="M42" s="54"/>
      <c r="N42" s="54"/>
      <c r="O42" s="124"/>
      <c r="P42" s="124"/>
      <c r="Q42" s="124"/>
      <c r="R42" s="124"/>
      <c r="S42" s="124"/>
      <c r="T42" s="124"/>
      <c r="U42" s="124"/>
      <c r="V42" s="124"/>
      <c r="W42" s="222"/>
    </row>
    <row r="43" spans="1:26" s="1" customFormat="1" ht="16.5" customHeight="1" thickBot="1" x14ac:dyDescent="0.3">
      <c r="A43" s="100">
        <f t="shared" si="2"/>
        <v>40965</v>
      </c>
      <c r="B43" s="143">
        <f t="shared" si="0"/>
        <v>7</v>
      </c>
      <c r="C43" s="143" t="str">
        <f t="shared" si="1"/>
        <v>So</v>
      </c>
      <c r="D43" s="98"/>
      <c r="E43" s="110" t="s">
        <v>163</v>
      </c>
      <c r="F43" s="117"/>
      <c r="G43" s="54"/>
      <c r="H43" s="54"/>
      <c r="I43" s="112"/>
      <c r="J43" s="54"/>
      <c r="K43" s="54"/>
      <c r="L43" s="54"/>
      <c r="M43" s="54"/>
      <c r="N43" s="54"/>
      <c r="O43" s="124"/>
      <c r="P43" s="124"/>
      <c r="Q43" s="124"/>
      <c r="R43" s="124"/>
      <c r="S43" s="124"/>
      <c r="T43" s="124"/>
      <c r="U43" s="124"/>
      <c r="V43" s="124"/>
      <c r="W43" s="222"/>
    </row>
    <row r="44" spans="1:26" s="1" customFormat="1" ht="16.5" customHeight="1" thickBot="1" x14ac:dyDescent="0.3">
      <c r="A44" s="100">
        <f t="shared" si="2"/>
        <v>40971</v>
      </c>
      <c r="B44" s="143">
        <f t="shared" si="0"/>
        <v>6</v>
      </c>
      <c r="C44" s="158" t="str">
        <f t="shared" si="1"/>
        <v>Sa</v>
      </c>
      <c r="D44" s="54"/>
      <c r="E44" s="110"/>
      <c r="F44" s="54"/>
      <c r="G44" s="54"/>
      <c r="H44" s="98"/>
      <c r="I44" s="112" t="s">
        <v>22</v>
      </c>
      <c r="J44" s="117"/>
      <c r="K44" s="54"/>
      <c r="L44" s="54"/>
      <c r="M44" s="54"/>
      <c r="N44" s="54"/>
      <c r="O44" s="54"/>
      <c r="P44" s="54"/>
      <c r="Q44" s="1331" t="s">
        <v>140</v>
      </c>
      <c r="R44" s="1332"/>
      <c r="S44" s="54"/>
      <c r="T44" s="54"/>
      <c r="U44" s="54"/>
      <c r="V44" s="54"/>
      <c r="W44" s="223" t="s">
        <v>396</v>
      </c>
      <c r="Z44" s="1" t="s">
        <v>23</v>
      </c>
    </row>
    <row r="45" spans="1:26" s="1" customFormat="1" ht="16.5" customHeight="1" thickBot="1" x14ac:dyDescent="0.3">
      <c r="A45" s="100">
        <f t="shared" si="2"/>
        <v>40972</v>
      </c>
      <c r="B45" s="143">
        <f t="shared" si="0"/>
        <v>7</v>
      </c>
      <c r="C45" s="158" t="str">
        <f t="shared" si="1"/>
        <v>So</v>
      </c>
      <c r="D45" s="112"/>
      <c r="E45" s="54"/>
      <c r="F45" s="54"/>
      <c r="G45" s="54"/>
      <c r="H45" s="98"/>
      <c r="I45" s="110" t="s">
        <v>22</v>
      </c>
      <c r="J45" s="117"/>
      <c r="K45" s="54"/>
      <c r="L45" s="54"/>
      <c r="M45" s="54"/>
      <c r="N45" s="54"/>
      <c r="O45" s="54"/>
      <c r="P45" s="54"/>
      <c r="Q45" s="1333"/>
      <c r="R45" s="1334"/>
      <c r="S45" s="54"/>
      <c r="T45" s="54"/>
      <c r="U45" s="54"/>
      <c r="V45" s="54"/>
      <c r="W45" s="226" t="s">
        <v>396</v>
      </c>
    </row>
    <row r="46" spans="1:26" s="1" customFormat="1" ht="16.5" customHeight="1" thickBot="1" x14ac:dyDescent="0.3">
      <c r="A46" s="100">
        <f t="shared" si="2"/>
        <v>40978</v>
      </c>
      <c r="B46" s="143">
        <f t="shared" si="0"/>
        <v>6</v>
      </c>
      <c r="C46" s="143" t="str">
        <f t="shared" si="1"/>
        <v>Sa</v>
      </c>
      <c r="D46" s="112" t="s">
        <v>22</v>
      </c>
      <c r="E46" s="117"/>
      <c r="F46" s="54"/>
      <c r="G46" s="54"/>
      <c r="H46" s="54"/>
      <c r="I46" s="110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223" t="s">
        <v>436</v>
      </c>
    </row>
    <row r="47" spans="1:26" s="1" customFormat="1" ht="16.5" customHeight="1" thickBot="1" x14ac:dyDescent="0.3">
      <c r="A47" s="100">
        <f t="shared" si="2"/>
        <v>40979</v>
      </c>
      <c r="B47" s="143">
        <f t="shared" si="0"/>
        <v>7</v>
      </c>
      <c r="C47" s="143" t="str">
        <f t="shared" si="1"/>
        <v>So</v>
      </c>
      <c r="D47" s="110" t="s">
        <v>22</v>
      </c>
      <c r="E47" s="117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222" t="s">
        <v>437</v>
      </c>
    </row>
    <row r="48" spans="1:26" s="1" customFormat="1" ht="16.5" customHeight="1" thickBot="1" x14ac:dyDescent="0.3">
      <c r="A48" s="100">
        <f t="shared" si="2"/>
        <v>40985</v>
      </c>
      <c r="B48" s="143">
        <f t="shared" si="0"/>
        <v>6</v>
      </c>
      <c r="C48" s="143" t="str">
        <f t="shared" si="1"/>
        <v>Sa</v>
      </c>
      <c r="D48" s="110"/>
      <c r="E48" s="54"/>
      <c r="F48" s="54"/>
      <c r="G48" s="54"/>
      <c r="H48" s="54"/>
      <c r="I48" s="54"/>
      <c r="J48" s="54"/>
      <c r="K48" s="54"/>
      <c r="L48" s="54"/>
      <c r="M48" s="112" t="s">
        <v>22</v>
      </c>
      <c r="N48" s="54"/>
      <c r="O48" s="54"/>
      <c r="P48" s="54"/>
      <c r="Q48" s="54"/>
      <c r="R48" s="54"/>
      <c r="S48" s="1327" t="s">
        <v>22</v>
      </c>
      <c r="T48" s="1328"/>
      <c r="U48" s="54"/>
      <c r="V48" s="54"/>
      <c r="W48" s="226" t="s">
        <v>438</v>
      </c>
    </row>
    <row r="49" spans="1:23" s="1" customFormat="1" ht="16.5" customHeight="1" thickBot="1" x14ac:dyDescent="0.3">
      <c r="A49" s="100">
        <f t="shared" si="2"/>
        <v>40986</v>
      </c>
      <c r="B49" s="143">
        <f t="shared" si="0"/>
        <v>7</v>
      </c>
      <c r="C49" s="143" t="str">
        <f t="shared" si="1"/>
        <v>So</v>
      </c>
      <c r="D49" s="54"/>
      <c r="E49" s="54"/>
      <c r="F49" s="54"/>
      <c r="G49" s="54"/>
      <c r="H49" s="54"/>
      <c r="I49" s="54"/>
      <c r="J49" s="54"/>
      <c r="K49" s="54"/>
      <c r="L49" s="54"/>
      <c r="M49" s="110" t="s">
        <v>22</v>
      </c>
      <c r="N49" s="54"/>
      <c r="O49" s="54"/>
      <c r="P49" s="54"/>
      <c r="Q49" s="54"/>
      <c r="R49" s="54"/>
      <c r="S49" s="1329"/>
      <c r="T49" s="1330"/>
      <c r="U49" s="54"/>
      <c r="V49" s="54"/>
      <c r="W49" s="222"/>
    </row>
    <row r="50" spans="1:23" s="1" customFormat="1" ht="16.5" customHeight="1" thickBot="1" x14ac:dyDescent="0.3">
      <c r="A50" s="100">
        <f t="shared" si="2"/>
        <v>40992</v>
      </c>
      <c r="B50" s="143">
        <f t="shared" si="0"/>
        <v>6</v>
      </c>
      <c r="C50" s="143" t="str">
        <f t="shared" si="1"/>
        <v>Sa</v>
      </c>
      <c r="D50" s="54"/>
      <c r="E50" s="54"/>
      <c r="F50" s="54"/>
      <c r="G50" s="54"/>
      <c r="H50" s="54"/>
      <c r="I50" s="54"/>
      <c r="J50" s="54"/>
      <c r="K50" s="54"/>
      <c r="L50" s="54"/>
      <c r="M50" s="112" t="s">
        <v>22</v>
      </c>
      <c r="N50" s="54"/>
      <c r="O50" s="1327" t="s">
        <v>22</v>
      </c>
      <c r="P50" s="1328"/>
      <c r="Q50" s="54"/>
      <c r="R50" s="54"/>
      <c r="S50" s="54"/>
      <c r="T50" s="54"/>
      <c r="U50" s="54"/>
      <c r="V50" s="54"/>
      <c r="W50" s="222" t="s">
        <v>439</v>
      </c>
    </row>
    <row r="51" spans="1:23" s="1" customFormat="1" ht="16.5" customHeight="1" thickBot="1" x14ac:dyDescent="0.3">
      <c r="A51" s="100">
        <f t="shared" si="2"/>
        <v>40993</v>
      </c>
      <c r="B51" s="143">
        <f t="shared" si="0"/>
        <v>7</v>
      </c>
      <c r="C51" s="143" t="str">
        <f t="shared" si="1"/>
        <v>So</v>
      </c>
      <c r="D51" s="54"/>
      <c r="E51" s="54"/>
      <c r="F51" s="54"/>
      <c r="G51" s="54"/>
      <c r="H51" s="54"/>
      <c r="I51" s="54"/>
      <c r="J51" s="54"/>
      <c r="K51" s="54"/>
      <c r="L51" s="54"/>
      <c r="M51" s="110" t="s">
        <v>22</v>
      </c>
      <c r="N51" s="54"/>
      <c r="O51" s="1329"/>
      <c r="P51" s="1330"/>
      <c r="Q51" s="54"/>
      <c r="R51" s="54"/>
      <c r="S51" s="54"/>
      <c r="T51" s="54"/>
      <c r="U51" s="54"/>
      <c r="V51" s="54"/>
      <c r="W51" s="222" t="s">
        <v>440</v>
      </c>
    </row>
    <row r="52" spans="1:23" s="1" customFormat="1" ht="16.5" customHeight="1" thickBot="1" x14ac:dyDescent="0.3">
      <c r="A52" s="100">
        <f t="shared" si="2"/>
        <v>40999</v>
      </c>
      <c r="B52" s="143">
        <f t="shared" si="0"/>
        <v>6</v>
      </c>
      <c r="C52" s="143" t="str">
        <f t="shared" si="1"/>
        <v>Sa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1327" t="s">
        <v>22</v>
      </c>
      <c r="R52" s="1328"/>
      <c r="S52" s="54"/>
      <c r="T52" s="54"/>
      <c r="U52" s="54"/>
      <c r="V52" s="54"/>
      <c r="W52" s="226" t="s">
        <v>441</v>
      </c>
    </row>
    <row r="53" spans="1:23" s="1" customFormat="1" ht="16.5" customHeight="1" thickBot="1" x14ac:dyDescent="0.3">
      <c r="A53" s="100">
        <f t="shared" si="2"/>
        <v>41000</v>
      </c>
      <c r="B53" s="143">
        <f t="shared" si="0"/>
        <v>7</v>
      </c>
      <c r="C53" s="143" t="str">
        <f t="shared" si="1"/>
        <v>So</v>
      </c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1329"/>
      <c r="R53" s="1330"/>
      <c r="S53" s="54"/>
      <c r="T53" s="54"/>
      <c r="U53" s="54"/>
      <c r="V53" s="54"/>
      <c r="W53" s="222"/>
    </row>
    <row r="54" spans="1:23" s="1" customFormat="1" ht="16.5" customHeight="1" thickBot="1" x14ac:dyDescent="0.3">
      <c r="A54" s="100"/>
      <c r="B54" s="143">
        <f t="shared" si="0"/>
        <v>6</v>
      </c>
      <c r="C54" s="158" t="str">
        <f t="shared" si="1"/>
        <v>Sa</v>
      </c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9"/>
    </row>
    <row r="55" spans="1:23" s="1" customFormat="1" ht="12" x14ac:dyDescent="0.2">
      <c r="A55" s="20"/>
      <c r="B55" s="20"/>
      <c r="C55" s="20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8"/>
    </row>
    <row r="56" spans="1:23" s="1" customFormat="1" ht="12" x14ac:dyDescent="0.2">
      <c r="A56" s="20"/>
      <c r="B56" s="20"/>
      <c r="C56" s="20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8"/>
    </row>
    <row r="57" spans="1:23" s="1" customFormat="1" ht="12" x14ac:dyDescent="0.2">
      <c r="A57" s="20"/>
      <c r="B57" s="20"/>
      <c r="C57" s="20"/>
      <c r="D57" s="15"/>
      <c r="E57" s="15"/>
      <c r="F57" s="15"/>
      <c r="G57" s="15"/>
      <c r="H57" s="15"/>
      <c r="I57" s="15"/>
      <c r="J57" s="15"/>
      <c r="K57" s="15"/>
      <c r="L57" s="15"/>
      <c r="M57" s="14"/>
      <c r="N57" s="16"/>
      <c r="O57" s="15"/>
      <c r="P57" s="15"/>
      <c r="Q57" s="15"/>
      <c r="R57" s="15"/>
      <c r="S57" s="16"/>
      <c r="T57" s="16"/>
      <c r="U57" s="15"/>
      <c r="V57" s="15"/>
      <c r="W57" s="18"/>
    </row>
    <row r="58" spans="1:23" s="1" customFormat="1" ht="12" x14ac:dyDescent="0.2">
      <c r="A58" s="20"/>
      <c r="B58" s="20"/>
      <c r="C58" s="20"/>
      <c r="D58" s="15"/>
      <c r="E58" s="15"/>
      <c r="F58" s="15"/>
      <c r="G58" s="15"/>
      <c r="H58" s="15"/>
      <c r="I58" s="15"/>
      <c r="J58" s="15"/>
      <c r="K58" s="15"/>
      <c r="L58" s="15"/>
      <c r="M58" s="14"/>
      <c r="N58" s="16"/>
      <c r="O58" s="15"/>
      <c r="P58" s="15"/>
      <c r="Q58" s="15"/>
      <c r="R58" s="15"/>
      <c r="S58" s="16"/>
      <c r="T58" s="16"/>
      <c r="U58" s="15"/>
      <c r="V58" s="15"/>
      <c r="W58" s="18"/>
    </row>
    <row r="59" spans="1:23" s="1" customFormat="1" ht="12" x14ac:dyDescent="0.2">
      <c r="A59" s="20"/>
      <c r="B59" s="20"/>
      <c r="C59" s="20"/>
      <c r="D59" s="15"/>
      <c r="E59" s="15"/>
      <c r="F59" s="15"/>
      <c r="G59" s="15"/>
      <c r="H59" s="15"/>
      <c r="I59" s="15"/>
      <c r="J59" s="15"/>
      <c r="K59" s="15"/>
      <c r="L59" s="15"/>
      <c r="M59" s="14"/>
      <c r="N59" s="16"/>
      <c r="O59" s="15"/>
      <c r="P59" s="15"/>
      <c r="Q59" s="15"/>
      <c r="R59" s="15"/>
      <c r="S59" s="16"/>
      <c r="T59" s="16"/>
      <c r="U59" s="15"/>
      <c r="V59" s="15"/>
      <c r="W59" s="18"/>
    </row>
    <row r="60" spans="1:23" s="1" customFormat="1" ht="12" x14ac:dyDescent="0.2">
      <c r="A60" s="20"/>
      <c r="B60" s="20"/>
      <c r="C60" s="20"/>
      <c r="D60" s="15"/>
      <c r="E60" s="15"/>
      <c r="F60" s="15"/>
      <c r="G60" s="15"/>
      <c r="H60" s="15"/>
      <c r="I60" s="15"/>
      <c r="J60" s="15"/>
      <c r="K60" s="14"/>
      <c r="L60" s="16"/>
      <c r="M60" s="14"/>
      <c r="N60" s="16"/>
      <c r="O60" s="16"/>
      <c r="P60" s="16"/>
      <c r="Q60" s="15"/>
      <c r="R60" s="15"/>
      <c r="S60" s="15"/>
      <c r="T60" s="15"/>
      <c r="U60" s="15"/>
      <c r="V60" s="15"/>
      <c r="W60" s="18"/>
    </row>
    <row r="61" spans="1:23" s="1" customFormat="1" ht="12" x14ac:dyDescent="0.2">
      <c r="A61" s="20"/>
      <c r="B61" s="20"/>
      <c r="C61" s="20"/>
      <c r="D61" s="15"/>
      <c r="E61" s="15"/>
      <c r="F61" s="15"/>
      <c r="G61" s="15"/>
      <c r="H61" s="15"/>
      <c r="I61" s="15"/>
      <c r="J61" s="15"/>
      <c r="K61" s="14"/>
      <c r="L61" s="16"/>
      <c r="M61" s="14"/>
      <c r="N61" s="16"/>
      <c r="O61" s="16"/>
      <c r="P61" s="16"/>
      <c r="Q61" s="15"/>
      <c r="R61" s="15"/>
      <c r="S61" s="15"/>
      <c r="T61" s="15"/>
      <c r="U61" s="15"/>
      <c r="V61" s="15"/>
      <c r="W61" s="18"/>
    </row>
    <row r="62" spans="1:23" s="1" customFormat="1" ht="12" x14ac:dyDescent="0.2">
      <c r="A62" s="20"/>
      <c r="B62" s="20"/>
      <c r="C62" s="20"/>
      <c r="D62" s="15"/>
      <c r="E62" s="15"/>
      <c r="F62" s="15"/>
      <c r="G62" s="15"/>
      <c r="H62" s="15"/>
      <c r="I62" s="15"/>
      <c r="J62" s="15"/>
      <c r="K62" s="14"/>
      <c r="L62" s="16"/>
      <c r="M62" s="14"/>
      <c r="N62" s="16"/>
      <c r="O62" s="16"/>
      <c r="P62" s="16"/>
      <c r="Q62" s="15"/>
      <c r="R62" s="15"/>
      <c r="S62" s="15"/>
      <c r="T62" s="15"/>
      <c r="U62" s="15"/>
      <c r="V62" s="15"/>
      <c r="W62" s="18"/>
    </row>
    <row r="63" spans="1:23" s="1" customFormat="1" ht="12" x14ac:dyDescent="0.2">
      <c r="A63" s="20"/>
      <c r="B63" s="20"/>
      <c r="C63" s="20"/>
      <c r="D63" s="15"/>
      <c r="E63" s="15"/>
      <c r="F63" s="15"/>
      <c r="G63" s="15"/>
      <c r="H63" s="16"/>
      <c r="I63" s="15"/>
      <c r="J63" s="15"/>
      <c r="K63" s="15"/>
      <c r="L63" s="15"/>
      <c r="M63" s="15"/>
      <c r="N63" s="16"/>
      <c r="O63" s="15"/>
      <c r="P63" s="15"/>
      <c r="Q63" s="16"/>
      <c r="R63" s="16"/>
      <c r="S63" s="15"/>
      <c r="T63" s="15"/>
      <c r="U63" s="15"/>
      <c r="V63" s="15"/>
      <c r="W63" s="18"/>
    </row>
    <row r="64" spans="1:23" s="1" customFormat="1" ht="12" x14ac:dyDescent="0.2">
      <c r="A64" s="20"/>
      <c r="B64" s="20"/>
      <c r="C64" s="20"/>
      <c r="D64" s="15"/>
      <c r="E64" s="15"/>
      <c r="F64" s="15"/>
      <c r="G64" s="15"/>
      <c r="H64" s="16"/>
      <c r="I64" s="15"/>
      <c r="J64" s="15"/>
      <c r="K64" s="15"/>
      <c r="L64" s="15"/>
      <c r="M64" s="15"/>
      <c r="N64" s="16"/>
      <c r="O64" s="15"/>
      <c r="P64" s="15"/>
      <c r="Q64" s="16"/>
      <c r="R64" s="16"/>
      <c r="S64" s="15"/>
      <c r="T64" s="15"/>
      <c r="U64" s="15"/>
      <c r="V64" s="15"/>
      <c r="W64" s="18"/>
    </row>
    <row r="65" spans="1:23" s="1" customFormat="1" ht="12" x14ac:dyDescent="0.2">
      <c r="A65" s="20"/>
      <c r="B65" s="20"/>
      <c r="C65" s="20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8"/>
    </row>
    <row r="66" spans="1:23" s="1" customFormat="1" ht="11.25" x14ac:dyDescent="0.2"/>
    <row r="67" spans="1:23" s="1" customFormat="1" ht="11.25" x14ac:dyDescent="0.2"/>
    <row r="68" spans="1:23" s="1" customFormat="1" ht="11.25" x14ac:dyDescent="0.2"/>
    <row r="69" spans="1:23" s="1" customFormat="1" ht="11.25" x14ac:dyDescent="0.2"/>
    <row r="70" spans="1:23" s="1" customFormat="1" ht="11.25" x14ac:dyDescent="0.2"/>
    <row r="71" spans="1:23" s="1" customFormat="1" ht="11.25" x14ac:dyDescent="0.2"/>
    <row r="72" spans="1:23" s="1" customFormat="1" ht="11.25" x14ac:dyDescent="0.2"/>
  </sheetData>
  <mergeCells count="10">
    <mergeCell ref="U4:V4"/>
    <mergeCell ref="O50:P51"/>
    <mergeCell ref="Q52:R53"/>
    <mergeCell ref="O38:P39"/>
    <mergeCell ref="S38:T39"/>
    <mergeCell ref="Q44:R45"/>
    <mergeCell ref="S48:T49"/>
    <mergeCell ref="O4:P4"/>
    <mergeCell ref="Q4:R4"/>
    <mergeCell ref="S4:T4"/>
  </mergeCells>
  <phoneticPr fontId="33" type="noConversion"/>
  <printOptions gridLines="1"/>
  <pageMargins left="0.31496062992125984" right="0.27559055118110237" top="0.27559055118110237" bottom="0.62992125984251968" header="0.19685039370078741" footer="0.47244094488188981"/>
  <pageSetup paperSize="9" scale="85" orientation="portrait" r:id="rId1"/>
  <headerFooter alignWithMargins="0">
    <oddFooter>&amp;CDM=Deutsche Meisterschaft, SDM=Süddeutsche Meisterschaft, BM=Bundesmeisterschaft, AS=Aufstiegsspiele
Erstellt von Niemann, Olaf &amp;D</oddFooter>
  </headerFooter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W74"/>
  <sheetViews>
    <sheetView topLeftCell="A19" workbookViewId="0">
      <selection activeCell="O34" sqref="O34:P35"/>
    </sheetView>
  </sheetViews>
  <sheetFormatPr baseColWidth="10" defaultRowHeight="12.75" x14ac:dyDescent="0.2"/>
  <cols>
    <col min="1" max="1" width="9.42578125" customWidth="1"/>
    <col min="2" max="2" width="3.42578125" hidden="1" customWidth="1"/>
    <col min="3" max="3" width="3" customWidth="1"/>
    <col min="4" max="22" width="4.42578125" customWidth="1"/>
    <col min="23" max="23" width="20.42578125" customWidth="1"/>
    <col min="24" max="24" width="2.42578125" customWidth="1"/>
  </cols>
  <sheetData>
    <row r="1" spans="1:23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P1" s="26"/>
      <c r="R1" s="26"/>
      <c r="S1" s="26"/>
      <c r="T1" s="26" t="s">
        <v>417</v>
      </c>
      <c r="V1" s="26"/>
      <c r="W1" s="26"/>
    </row>
    <row r="2" spans="1:23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1" t="s">
        <v>387</v>
      </c>
      <c r="P2" s="26"/>
      <c r="R2" s="26"/>
      <c r="S2" s="26"/>
      <c r="T2" s="26"/>
      <c r="U2" s="1" t="s">
        <v>378</v>
      </c>
      <c r="V2" s="26"/>
      <c r="W2" s="26"/>
    </row>
    <row r="3" spans="1:23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38" t="s">
        <v>26</v>
      </c>
      <c r="P3" s="4"/>
      <c r="Q3" s="4"/>
      <c r="R3" s="39"/>
      <c r="S3" s="4"/>
      <c r="T3" s="4"/>
      <c r="U3" s="4"/>
      <c r="V3" s="5"/>
      <c r="W3" s="21" t="s">
        <v>1</v>
      </c>
    </row>
    <row r="4" spans="1:23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10" t="s">
        <v>6</v>
      </c>
      <c r="L4" s="10" t="s">
        <v>7</v>
      </c>
      <c r="M4" s="10" t="s">
        <v>6</v>
      </c>
      <c r="N4" s="10" t="s">
        <v>7</v>
      </c>
      <c r="O4" s="664" t="s">
        <v>158</v>
      </c>
      <c r="P4" s="665"/>
      <c r="Q4" s="664" t="s">
        <v>159</v>
      </c>
      <c r="R4" s="665"/>
      <c r="S4" s="664" t="s">
        <v>160</v>
      </c>
      <c r="T4" s="665"/>
      <c r="U4" s="664" t="s">
        <v>11</v>
      </c>
      <c r="V4" s="665"/>
      <c r="W4" s="2" t="s">
        <v>12</v>
      </c>
    </row>
    <row r="5" spans="1:23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106" t="s">
        <v>14</v>
      </c>
      <c r="P5" s="106" t="s">
        <v>15</v>
      </c>
      <c r="Q5" s="106" t="s">
        <v>14</v>
      </c>
      <c r="R5" s="106" t="s">
        <v>15</v>
      </c>
      <c r="S5" s="106" t="s">
        <v>14</v>
      </c>
      <c r="T5" s="106" t="s">
        <v>15</v>
      </c>
      <c r="U5" s="106" t="s">
        <v>16</v>
      </c>
      <c r="V5" s="106" t="s">
        <v>17</v>
      </c>
      <c r="W5" s="2" t="s">
        <v>18</v>
      </c>
    </row>
    <row r="6" spans="1:23" s="1" customFormat="1" ht="16.5" customHeight="1" thickBot="1" x14ac:dyDescent="0.3">
      <c r="A6" s="100">
        <v>40656</v>
      </c>
      <c r="B6" s="143">
        <f>WEEKDAY(WEEKDAY(A6,2))</f>
        <v>6</v>
      </c>
      <c r="C6" s="143" t="str">
        <f>IF(B6=1,"Mo",IF(B6=2,"Di",IF(B6=3,"Mi",IF(B6=4,"Do",IF(B6=5,"Fr",IF(B6=6,"Sa",IF(B6=7,"So","")))))))</f>
        <v>Sa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214" t="s">
        <v>420</v>
      </c>
      <c r="P6" s="148"/>
      <c r="Q6" s="148"/>
      <c r="R6" s="148"/>
      <c r="S6" s="148"/>
      <c r="T6" s="148"/>
      <c r="U6" s="148"/>
      <c r="V6" s="148"/>
      <c r="W6" s="207" t="s">
        <v>239</v>
      </c>
    </row>
    <row r="7" spans="1:23" s="1" customFormat="1" ht="16.5" customHeight="1" thickBot="1" x14ac:dyDescent="0.3">
      <c r="A7" s="100">
        <v>40657</v>
      </c>
      <c r="B7" s="143">
        <f t="shared" ref="B7:B56" si="0">WEEKDAY(WEEKDAY(A7,2))</f>
        <v>7</v>
      </c>
      <c r="C7" s="143" t="str">
        <f>IF(B7=1,"Mo",IF(B7=2,"Di",IF(B7=3,"Mi",IF(B7=4,"Do",IF(B7=5,"Fr",IF(B7=6,"Sa",IF(B7=7,"So","")))))))</f>
        <v>So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148"/>
      <c r="P7" s="148"/>
      <c r="Q7" s="148"/>
      <c r="R7" s="148"/>
      <c r="S7" s="148"/>
      <c r="T7" s="148"/>
      <c r="U7" s="148"/>
      <c r="V7" s="148"/>
      <c r="W7" s="207"/>
    </row>
    <row r="8" spans="1:23" s="1" customFormat="1" ht="16.5" customHeight="1" thickBot="1" x14ac:dyDescent="0.3">
      <c r="A8" s="100">
        <f>A6+7</f>
        <v>40663</v>
      </c>
      <c r="B8" s="143">
        <f t="shared" si="0"/>
        <v>6</v>
      </c>
      <c r="C8" s="143" t="str">
        <f>IF(B8=1,"Mo",IF(B8=2,"Di",IF(B8=3,"Mi",IF(B8=4,"Do",IF(B8=5,"Fr",IF(B8=6,"Sa",IF(B8=7,"So","")))))))</f>
        <v>Sa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148"/>
      <c r="P8" s="148"/>
      <c r="Q8" s="148"/>
      <c r="R8" s="148"/>
      <c r="S8" s="148"/>
      <c r="T8" s="148"/>
      <c r="U8" s="148"/>
      <c r="V8" s="148"/>
      <c r="W8" s="207"/>
    </row>
    <row r="9" spans="1:23" s="1" customFormat="1" ht="16.5" customHeight="1" thickBot="1" x14ac:dyDescent="0.3">
      <c r="A9" s="100">
        <f>A7+7</f>
        <v>40664</v>
      </c>
      <c r="B9" s="143">
        <f t="shared" si="0"/>
        <v>7</v>
      </c>
      <c r="C9" s="143" t="str">
        <f>IF(B9=1,"Mo",IF(B9=2,"Di",IF(B9=3,"Mi",IF(B9=4,"Do",IF(B9=5,"Fr",IF(B9=6,"Sa",IF(B9=7,"So","")))))))</f>
        <v>So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148"/>
      <c r="P9" s="148"/>
      <c r="Q9" s="148"/>
      <c r="R9" s="148"/>
      <c r="S9" s="148"/>
      <c r="T9" s="148"/>
      <c r="U9" s="148"/>
      <c r="V9" s="148"/>
      <c r="W9" s="207" t="s">
        <v>419</v>
      </c>
    </row>
    <row r="10" spans="1:23" s="1" customFormat="1" ht="16.5" customHeight="1" thickBot="1" x14ac:dyDescent="0.3">
      <c r="A10" s="100">
        <f t="shared" ref="A10:A17" si="1">A8+7</f>
        <v>40670</v>
      </c>
      <c r="B10" s="143">
        <f t="shared" si="0"/>
        <v>6</v>
      </c>
      <c r="C10" s="143" t="str">
        <f t="shared" ref="C10:C56" si="2">IF(B10=1,"Mo",IF(B10=2,"Di",IF(B10=3,"Mi",IF(B10=4,"Do",IF(B10=5,"Fr",IF(B10=6,"Sa",IF(B10=7,"So","")))))))</f>
        <v>Sa</v>
      </c>
      <c r="D10" s="54" t="s">
        <v>19</v>
      </c>
      <c r="E10" s="54" t="s">
        <v>19</v>
      </c>
      <c r="F10" s="54"/>
      <c r="G10" s="54"/>
      <c r="H10" s="54"/>
      <c r="I10" s="54" t="s">
        <v>23</v>
      </c>
      <c r="J10" s="54"/>
      <c r="K10" s="54"/>
      <c r="L10" s="54"/>
      <c r="M10" s="54"/>
      <c r="N10" s="54"/>
      <c r="O10" s="54" t="s">
        <v>19</v>
      </c>
      <c r="P10" s="54" t="s">
        <v>19</v>
      </c>
      <c r="Q10" s="54"/>
      <c r="R10" s="54"/>
      <c r="S10" s="54"/>
      <c r="T10" s="54"/>
      <c r="U10" s="54"/>
      <c r="V10" s="54"/>
      <c r="W10" s="207"/>
    </row>
    <row r="11" spans="1:23" s="1" customFormat="1" ht="16.5" customHeight="1" thickBot="1" x14ac:dyDescent="0.3">
      <c r="A11" s="100">
        <f t="shared" si="1"/>
        <v>40671</v>
      </c>
      <c r="B11" s="143">
        <f t="shared" si="0"/>
        <v>7</v>
      </c>
      <c r="C11" s="143" t="str">
        <f t="shared" si="2"/>
        <v>So</v>
      </c>
      <c r="D11" s="54"/>
      <c r="E11" s="54"/>
      <c r="F11" s="54" t="s">
        <v>19</v>
      </c>
      <c r="G11" s="54" t="s">
        <v>19</v>
      </c>
      <c r="H11" s="54" t="s">
        <v>19</v>
      </c>
      <c r="I11" s="54" t="s">
        <v>19</v>
      </c>
      <c r="J11" s="54" t="s">
        <v>19</v>
      </c>
      <c r="K11" s="54" t="s">
        <v>19</v>
      </c>
      <c r="L11" s="54" t="s">
        <v>19</v>
      </c>
      <c r="M11" s="54" t="s">
        <v>19</v>
      </c>
      <c r="N11" s="54" t="s">
        <v>19</v>
      </c>
      <c r="O11" s="54"/>
      <c r="P11" s="54"/>
      <c r="Q11" s="54"/>
      <c r="R11" s="54"/>
      <c r="S11" s="54" t="s">
        <v>19</v>
      </c>
      <c r="T11" s="54" t="s">
        <v>19</v>
      </c>
      <c r="U11" s="54"/>
      <c r="V11" s="54"/>
      <c r="W11" s="207"/>
    </row>
    <row r="12" spans="1:23" s="1" customFormat="1" ht="16.5" customHeight="1" thickBot="1" x14ac:dyDescent="0.3">
      <c r="A12" s="100">
        <f>A10+7</f>
        <v>40677</v>
      </c>
      <c r="B12" s="143">
        <f t="shared" si="0"/>
        <v>6</v>
      </c>
      <c r="C12" s="143" t="str">
        <f t="shared" si="2"/>
        <v>Sa</v>
      </c>
      <c r="D12" s="54" t="s">
        <v>19</v>
      </c>
      <c r="E12" s="54" t="s">
        <v>19</v>
      </c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 t="s">
        <v>19</v>
      </c>
      <c r="R12" s="54" t="s">
        <v>19</v>
      </c>
      <c r="S12" s="54"/>
      <c r="T12" s="54"/>
      <c r="U12" s="54" t="s">
        <v>19</v>
      </c>
      <c r="V12" s="54"/>
      <c r="W12" s="207"/>
    </row>
    <row r="13" spans="1:23" s="1" customFormat="1" ht="16.5" customHeight="1" thickBot="1" x14ac:dyDescent="0.3">
      <c r="A13" s="100">
        <f>A11+7</f>
        <v>40678</v>
      </c>
      <c r="B13" s="143">
        <f t="shared" si="0"/>
        <v>7</v>
      </c>
      <c r="C13" s="143" t="str">
        <f t="shared" si="2"/>
        <v>So</v>
      </c>
      <c r="D13" s="54" t="s">
        <v>19</v>
      </c>
      <c r="E13" s="112"/>
      <c r="F13" s="112" t="s">
        <v>19</v>
      </c>
      <c r="G13" s="112" t="s">
        <v>19</v>
      </c>
      <c r="H13" s="112" t="s">
        <v>19</v>
      </c>
      <c r="I13" s="112" t="s">
        <v>19</v>
      </c>
      <c r="J13" s="112" t="s">
        <v>19</v>
      </c>
      <c r="K13" s="54" t="s">
        <v>19</v>
      </c>
      <c r="L13" s="54" t="s">
        <v>19</v>
      </c>
      <c r="M13" s="54" t="s">
        <v>19</v>
      </c>
      <c r="N13" s="54" t="s">
        <v>19</v>
      </c>
      <c r="O13" s="54"/>
      <c r="P13" s="54"/>
      <c r="Q13" s="54"/>
      <c r="R13" s="54"/>
      <c r="S13" s="54" t="s">
        <v>19</v>
      </c>
      <c r="T13" s="54" t="s">
        <v>19</v>
      </c>
      <c r="U13" s="54"/>
      <c r="V13" s="54" t="s">
        <v>19</v>
      </c>
      <c r="W13" s="207"/>
    </row>
    <row r="14" spans="1:23" s="1" customFormat="1" ht="16.5" customHeight="1" thickBot="1" x14ac:dyDescent="0.3">
      <c r="A14" s="100">
        <f>A12+7</f>
        <v>40684</v>
      </c>
      <c r="B14" s="143">
        <f t="shared" si="0"/>
        <v>6</v>
      </c>
      <c r="C14" s="143" t="str">
        <f t="shared" si="2"/>
        <v>Sa</v>
      </c>
      <c r="D14" s="54" t="s">
        <v>19</v>
      </c>
      <c r="E14" s="112" t="s">
        <v>19</v>
      </c>
      <c r="F14" s="54"/>
      <c r="G14" s="54"/>
      <c r="H14" s="54"/>
      <c r="I14" s="112"/>
      <c r="J14" s="112"/>
      <c r="K14" s="54"/>
      <c r="L14" s="54"/>
      <c r="M14" s="54"/>
      <c r="N14" s="54"/>
      <c r="O14" s="54" t="s">
        <v>19</v>
      </c>
      <c r="P14" s="54" t="s">
        <v>19</v>
      </c>
      <c r="Q14" s="54"/>
      <c r="R14" s="54"/>
      <c r="S14" s="54"/>
      <c r="T14" s="54"/>
      <c r="U14" s="54"/>
      <c r="V14" s="54"/>
      <c r="W14" s="207"/>
    </row>
    <row r="15" spans="1:23" s="1" customFormat="1" ht="16.5" customHeight="1" thickBot="1" x14ac:dyDescent="0.3">
      <c r="A15" s="100">
        <f>A13+7</f>
        <v>40685</v>
      </c>
      <c r="B15" s="143">
        <f t="shared" si="0"/>
        <v>7</v>
      </c>
      <c r="C15" s="143" t="str">
        <f t="shared" si="2"/>
        <v>So</v>
      </c>
      <c r="D15" s="54"/>
      <c r="E15" s="54"/>
      <c r="F15" s="54" t="s">
        <v>19</v>
      </c>
      <c r="G15" s="54" t="s">
        <v>19</v>
      </c>
      <c r="H15" s="54" t="s">
        <v>19</v>
      </c>
      <c r="I15" s="54" t="s">
        <v>19</v>
      </c>
      <c r="J15" s="54" t="s">
        <v>19</v>
      </c>
      <c r="K15" s="54" t="s">
        <v>19</v>
      </c>
      <c r="L15" s="54" t="s">
        <v>19</v>
      </c>
      <c r="M15" s="54" t="s">
        <v>19</v>
      </c>
      <c r="N15" s="54" t="s">
        <v>19</v>
      </c>
      <c r="O15" s="54"/>
      <c r="P15" s="54"/>
      <c r="Q15" s="54"/>
      <c r="R15" s="54"/>
      <c r="S15" s="54" t="s">
        <v>19</v>
      </c>
      <c r="T15" s="54" t="s">
        <v>19</v>
      </c>
      <c r="U15" s="54"/>
      <c r="V15" s="54"/>
      <c r="W15" s="207"/>
    </row>
    <row r="16" spans="1:23" s="1" customFormat="1" ht="16.5" customHeight="1" thickBot="1" x14ac:dyDescent="0.3">
      <c r="A16" s="100">
        <f t="shared" si="1"/>
        <v>40691</v>
      </c>
      <c r="B16" s="143">
        <f t="shared" si="0"/>
        <v>6</v>
      </c>
      <c r="C16" s="143" t="str">
        <f t="shared" si="2"/>
        <v>Sa</v>
      </c>
      <c r="D16" s="54" t="s">
        <v>19</v>
      </c>
      <c r="E16" s="112" t="s">
        <v>19</v>
      </c>
      <c r="F16" s="54"/>
      <c r="G16" s="54"/>
      <c r="H16" s="54"/>
      <c r="I16" s="112"/>
      <c r="J16" s="112"/>
      <c r="K16" s="54"/>
      <c r="L16" s="54"/>
      <c r="M16" s="54"/>
      <c r="N16" s="54"/>
      <c r="O16" s="54"/>
      <c r="P16" s="54"/>
      <c r="Q16" s="54" t="s">
        <v>19</v>
      </c>
      <c r="R16" s="54" t="s">
        <v>19</v>
      </c>
      <c r="S16" s="54"/>
      <c r="T16" s="54"/>
      <c r="U16" s="54" t="s">
        <v>19</v>
      </c>
      <c r="V16" s="54"/>
      <c r="W16" s="207"/>
    </row>
    <row r="17" spans="1:23" s="1" customFormat="1" ht="16.5" customHeight="1" thickBot="1" x14ac:dyDescent="0.3">
      <c r="A17" s="100">
        <f t="shared" si="1"/>
        <v>40692</v>
      </c>
      <c r="B17" s="143">
        <f t="shared" si="0"/>
        <v>7</v>
      </c>
      <c r="C17" s="143" t="str">
        <f t="shared" si="2"/>
        <v>So</v>
      </c>
      <c r="D17" s="54" t="s">
        <v>19</v>
      </c>
      <c r="E17" s="54"/>
      <c r="F17" s="54" t="s">
        <v>19</v>
      </c>
      <c r="G17" s="54" t="s">
        <v>19</v>
      </c>
      <c r="H17" s="54" t="s">
        <v>19</v>
      </c>
      <c r="I17" s="54" t="s">
        <v>19</v>
      </c>
      <c r="J17" s="54" t="s">
        <v>19</v>
      </c>
      <c r="K17" s="54" t="s">
        <v>19</v>
      </c>
      <c r="L17" s="54" t="s">
        <v>19</v>
      </c>
      <c r="M17" s="54" t="s">
        <v>19</v>
      </c>
      <c r="N17" s="54" t="s">
        <v>19</v>
      </c>
      <c r="O17" s="54"/>
      <c r="P17" s="54"/>
      <c r="Q17" s="54"/>
      <c r="R17" s="54"/>
      <c r="S17" s="54" t="s">
        <v>19</v>
      </c>
      <c r="T17" s="54" t="s">
        <v>19</v>
      </c>
      <c r="U17" s="54"/>
      <c r="V17" s="54" t="s">
        <v>19</v>
      </c>
      <c r="W17" s="207"/>
    </row>
    <row r="18" spans="1:23" s="1" customFormat="1" ht="16.5" customHeight="1" thickBot="1" x14ac:dyDescent="0.3">
      <c r="A18" s="218">
        <v>40696</v>
      </c>
      <c r="B18" s="143">
        <f>WEEKDAY(WEEKDAY(A18,2))</f>
        <v>4</v>
      </c>
      <c r="C18" s="143" t="str">
        <f>IF(B18=1,"Mo",IF(B18=2,"Di",IF(B18=3,"Mi",IF(B18=4,"Do",IF(B18=5,"Fr",IF(B18=6,"Sa",IF(B18=7,"So","")))))))</f>
        <v>Do</v>
      </c>
      <c r="D18" s="54"/>
      <c r="E18" s="112"/>
      <c r="F18" s="54"/>
      <c r="G18" s="54"/>
      <c r="H18" s="54"/>
      <c r="I18" s="112"/>
      <c r="J18" s="112"/>
      <c r="K18" s="54"/>
      <c r="L18" s="54"/>
      <c r="M18" s="54"/>
      <c r="N18" s="54"/>
      <c r="O18" s="220"/>
      <c r="P18" s="220"/>
      <c r="Q18" s="220"/>
      <c r="R18" s="220"/>
      <c r="S18" s="221"/>
      <c r="T18" s="221"/>
      <c r="U18" s="220"/>
      <c r="V18" s="221"/>
      <c r="W18" s="207" t="s">
        <v>175</v>
      </c>
    </row>
    <row r="19" spans="1:23" s="1" customFormat="1" ht="16.5" customHeight="1" thickBot="1" x14ac:dyDescent="0.3">
      <c r="A19" s="100">
        <f>A16+7</f>
        <v>40698</v>
      </c>
      <c r="B19" s="143">
        <f t="shared" si="0"/>
        <v>6</v>
      </c>
      <c r="C19" s="143" t="str">
        <f t="shared" si="2"/>
        <v>Sa</v>
      </c>
      <c r="D19" s="54"/>
      <c r="E19" s="112"/>
      <c r="F19" s="54"/>
      <c r="G19" s="54"/>
      <c r="H19" s="54"/>
      <c r="I19" s="112"/>
      <c r="J19" s="112"/>
      <c r="K19" s="54"/>
      <c r="L19" s="54"/>
      <c r="M19" s="54"/>
      <c r="N19" s="54"/>
      <c r="O19" s="220" t="s">
        <v>425</v>
      </c>
      <c r="P19" s="220" t="s">
        <v>425</v>
      </c>
      <c r="Q19" s="220"/>
      <c r="R19" s="220"/>
      <c r="S19" s="220"/>
      <c r="T19" s="220"/>
      <c r="U19" s="220" t="s">
        <v>425</v>
      </c>
      <c r="V19" s="220"/>
      <c r="W19" s="207"/>
    </row>
    <row r="20" spans="1:23" s="1" customFormat="1" ht="16.5" customHeight="1" thickBot="1" x14ac:dyDescent="0.3">
      <c r="A20" s="100">
        <f>A17+7</f>
        <v>40699</v>
      </c>
      <c r="B20" s="143">
        <f t="shared" si="0"/>
        <v>7</v>
      </c>
      <c r="C20" s="143" t="str">
        <f t="shared" si="2"/>
        <v>So</v>
      </c>
      <c r="D20" s="54"/>
      <c r="E20" s="54"/>
      <c r="F20" s="54" t="s">
        <v>19</v>
      </c>
      <c r="G20" s="54" t="s">
        <v>19</v>
      </c>
      <c r="H20" s="54" t="s">
        <v>19</v>
      </c>
      <c r="I20" s="54"/>
      <c r="J20" s="54"/>
      <c r="K20" s="54" t="s">
        <v>19</v>
      </c>
      <c r="L20" s="54" t="s">
        <v>19</v>
      </c>
      <c r="M20" s="54" t="s">
        <v>19</v>
      </c>
      <c r="N20" s="54" t="s">
        <v>19</v>
      </c>
      <c r="O20" s="220"/>
      <c r="P20" s="220"/>
      <c r="Q20" s="220"/>
      <c r="R20" s="220"/>
      <c r="S20" s="220" t="s">
        <v>425</v>
      </c>
      <c r="T20" s="220" t="s">
        <v>425</v>
      </c>
      <c r="U20" s="220"/>
      <c r="V20" s="220" t="s">
        <v>425</v>
      </c>
      <c r="W20" s="207"/>
    </row>
    <row r="21" spans="1:23" s="1" customFormat="1" ht="16.5" customHeight="1" thickBot="1" x14ac:dyDescent="0.3">
      <c r="A21" s="101">
        <f>A19+7</f>
        <v>40705</v>
      </c>
      <c r="B21" s="143">
        <f t="shared" si="0"/>
        <v>6</v>
      </c>
      <c r="C21" s="143" t="str">
        <f t="shared" si="2"/>
        <v>Sa</v>
      </c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214" t="s">
        <v>421</v>
      </c>
      <c r="P21" s="214"/>
      <c r="Q21" s="214"/>
      <c r="R21" s="214"/>
      <c r="S21" s="214"/>
      <c r="T21" s="214"/>
      <c r="U21" s="214"/>
      <c r="V21" s="214"/>
      <c r="W21" s="207" t="s">
        <v>423</v>
      </c>
    </row>
    <row r="22" spans="1:23" s="1" customFormat="1" ht="16.5" customHeight="1" thickBot="1" x14ac:dyDescent="0.3">
      <c r="A22" s="101">
        <f>A20+7</f>
        <v>40706</v>
      </c>
      <c r="B22" s="143">
        <f t="shared" si="0"/>
        <v>7</v>
      </c>
      <c r="C22" s="143" t="str">
        <f t="shared" si="2"/>
        <v>So</v>
      </c>
      <c r="D22" s="54"/>
      <c r="E22" s="112"/>
      <c r="F22" s="54"/>
      <c r="G22" s="54"/>
      <c r="H22" s="54"/>
      <c r="I22" s="112"/>
      <c r="J22" s="112"/>
      <c r="K22" s="54"/>
      <c r="L22" s="54"/>
      <c r="M22" s="54"/>
      <c r="N22" s="54"/>
      <c r="O22" s="214"/>
      <c r="P22" s="214"/>
      <c r="Q22" s="214"/>
      <c r="R22" s="214"/>
      <c r="S22" s="214"/>
      <c r="T22" s="214"/>
      <c r="U22" s="214"/>
      <c r="V22" s="214"/>
      <c r="W22" s="207" t="s">
        <v>382</v>
      </c>
    </row>
    <row r="23" spans="1:23" s="1" customFormat="1" ht="16.5" customHeight="1" thickBot="1" x14ac:dyDescent="0.3">
      <c r="A23" s="101">
        <f t="shared" ref="A23:A55" si="3">A21+7</f>
        <v>40712</v>
      </c>
      <c r="B23" s="143">
        <f t="shared" si="0"/>
        <v>6</v>
      </c>
      <c r="C23" s="143" t="str">
        <f t="shared" si="2"/>
        <v>Sa</v>
      </c>
      <c r="D23" s="54" t="s">
        <v>19</v>
      </c>
      <c r="E23" s="54" t="s">
        <v>19</v>
      </c>
      <c r="F23" s="54"/>
      <c r="G23" s="54"/>
      <c r="H23" s="54"/>
      <c r="I23" s="54"/>
      <c r="J23" s="54"/>
      <c r="K23" s="54"/>
      <c r="L23" s="54"/>
      <c r="M23" s="54"/>
      <c r="N23" s="54"/>
      <c r="O23" s="214"/>
      <c r="P23" s="214"/>
      <c r="Q23" s="214"/>
      <c r="R23" s="214"/>
      <c r="S23" s="214"/>
      <c r="T23" s="214"/>
      <c r="U23" s="214"/>
      <c r="V23" s="214"/>
      <c r="W23" s="210"/>
    </row>
    <row r="24" spans="1:23" s="1" customFormat="1" ht="16.5" customHeight="1" thickBot="1" x14ac:dyDescent="0.3">
      <c r="A24" s="101">
        <f t="shared" si="3"/>
        <v>40713</v>
      </c>
      <c r="B24" s="143">
        <f t="shared" si="0"/>
        <v>7</v>
      </c>
      <c r="C24" s="143" t="str">
        <f t="shared" si="2"/>
        <v>So</v>
      </c>
      <c r="D24" s="54" t="s">
        <v>19</v>
      </c>
      <c r="E24" s="112"/>
      <c r="F24" s="112" t="s">
        <v>17</v>
      </c>
      <c r="G24" s="112" t="s">
        <v>17</v>
      </c>
      <c r="H24" s="112" t="s">
        <v>17</v>
      </c>
      <c r="I24" s="112" t="s">
        <v>19</v>
      </c>
      <c r="J24" s="112" t="s">
        <v>19</v>
      </c>
      <c r="K24" s="54" t="s">
        <v>17</v>
      </c>
      <c r="L24" s="54" t="s">
        <v>17</v>
      </c>
      <c r="M24" s="54" t="s">
        <v>17</v>
      </c>
      <c r="N24" s="54" t="s">
        <v>17</v>
      </c>
      <c r="O24" s="214"/>
      <c r="P24" s="214"/>
      <c r="Q24" s="214"/>
      <c r="R24" s="214"/>
      <c r="S24" s="214"/>
      <c r="T24" s="214"/>
      <c r="U24" s="214"/>
      <c r="V24" s="214"/>
      <c r="W24" s="207"/>
    </row>
    <row r="25" spans="1:23" s="1" customFormat="1" ht="16.5" customHeight="1" thickBot="1" x14ac:dyDescent="0.3">
      <c r="A25" s="218">
        <v>40717</v>
      </c>
      <c r="B25" s="143">
        <f>WEEKDAY(WEEKDAY(A25,2))</f>
        <v>4</v>
      </c>
      <c r="C25" s="143" t="str">
        <f>IF(B25=1,"Mo",IF(B25=2,"Di",IF(B25=3,"Mi",IF(B25=4,"Do",IF(B25=5,"Fr",IF(B25=6,"Sa",IF(B25=7,"So","")))))))</f>
        <v>Do</v>
      </c>
      <c r="D25" s="54"/>
      <c r="E25" s="54" t="s">
        <v>17</v>
      </c>
      <c r="F25" s="54"/>
      <c r="G25" s="54"/>
      <c r="H25" s="54"/>
      <c r="I25" s="54"/>
      <c r="J25" s="54" t="s">
        <v>17</v>
      </c>
      <c r="K25" s="54"/>
      <c r="L25" s="54"/>
      <c r="M25" s="54"/>
      <c r="N25" s="54"/>
      <c r="O25" s="214"/>
      <c r="P25" s="214"/>
      <c r="Q25" s="214"/>
      <c r="R25" s="214"/>
      <c r="S25" s="214"/>
      <c r="T25" s="214"/>
      <c r="U25" s="214"/>
      <c r="V25" s="214"/>
      <c r="W25" s="207" t="s">
        <v>147</v>
      </c>
    </row>
    <row r="26" spans="1:23" s="1" customFormat="1" ht="16.5" customHeight="1" thickBot="1" x14ac:dyDescent="0.3">
      <c r="A26" s="101">
        <f>A23+7</f>
        <v>40719</v>
      </c>
      <c r="B26" s="143">
        <f t="shared" si="0"/>
        <v>6</v>
      </c>
      <c r="C26" s="143" t="str">
        <f t="shared" si="2"/>
        <v>Sa</v>
      </c>
      <c r="D26" s="54" t="s">
        <v>19</v>
      </c>
      <c r="E26" s="54" t="s">
        <v>19</v>
      </c>
      <c r="F26" s="54"/>
      <c r="G26" s="54"/>
      <c r="H26" s="54"/>
      <c r="I26" s="54"/>
      <c r="J26" s="54"/>
      <c r="K26" s="54"/>
      <c r="L26" s="54"/>
      <c r="M26" s="54"/>
      <c r="N26" s="54"/>
      <c r="O26" s="214"/>
      <c r="P26" s="214"/>
      <c r="Q26" s="214"/>
      <c r="R26" s="214"/>
      <c r="S26" s="214"/>
      <c r="T26" s="214"/>
      <c r="U26" s="214"/>
      <c r="V26" s="214"/>
      <c r="W26" s="207"/>
    </row>
    <row r="27" spans="1:23" s="1" customFormat="1" ht="16.5" customHeight="1" thickBot="1" x14ac:dyDescent="0.3">
      <c r="A27" s="101">
        <f>A24+7</f>
        <v>40720</v>
      </c>
      <c r="B27" s="143">
        <f t="shared" si="0"/>
        <v>7</v>
      </c>
      <c r="C27" s="143" t="str">
        <f t="shared" si="2"/>
        <v>So</v>
      </c>
      <c r="D27" s="54"/>
      <c r="E27" s="54"/>
      <c r="F27" s="54" t="s">
        <v>19</v>
      </c>
      <c r="G27" s="54" t="s">
        <v>19</v>
      </c>
      <c r="H27" s="54" t="s">
        <v>19</v>
      </c>
      <c r="I27" s="112" t="s">
        <v>19</v>
      </c>
      <c r="J27" s="112" t="s">
        <v>19</v>
      </c>
      <c r="K27" s="54" t="s">
        <v>19</v>
      </c>
      <c r="L27" s="54" t="s">
        <v>19</v>
      </c>
      <c r="M27" s="54" t="s">
        <v>19</v>
      </c>
      <c r="N27" s="54" t="s">
        <v>19</v>
      </c>
      <c r="O27" s="214"/>
      <c r="P27" s="214"/>
      <c r="Q27" s="214"/>
      <c r="R27" s="214"/>
      <c r="S27" s="214"/>
      <c r="T27" s="214"/>
      <c r="U27" s="214"/>
      <c r="V27" s="214"/>
      <c r="W27" s="207"/>
    </row>
    <row r="28" spans="1:23" s="1" customFormat="1" ht="16.5" customHeight="1" thickBot="1" x14ac:dyDescent="0.3">
      <c r="A28" s="101">
        <f t="shared" si="3"/>
        <v>40726</v>
      </c>
      <c r="B28" s="143">
        <f t="shared" si="0"/>
        <v>6</v>
      </c>
      <c r="C28" s="143" t="str">
        <f t="shared" si="2"/>
        <v>Sa</v>
      </c>
      <c r="D28" s="54"/>
      <c r="E28" s="54"/>
      <c r="F28" s="54"/>
      <c r="G28" s="54"/>
      <c r="H28" s="54"/>
      <c r="I28" s="54" t="s">
        <v>19</v>
      </c>
      <c r="J28" s="54"/>
      <c r="K28" s="54"/>
      <c r="L28" s="54"/>
      <c r="M28" s="54"/>
      <c r="N28" s="54"/>
      <c r="O28" s="54" t="s">
        <v>19</v>
      </c>
      <c r="P28" s="54" t="s">
        <v>19</v>
      </c>
      <c r="Q28" s="54"/>
      <c r="R28" s="54"/>
      <c r="S28" s="54"/>
      <c r="T28" s="54"/>
      <c r="U28" s="54" t="s">
        <v>19</v>
      </c>
      <c r="V28" s="54"/>
      <c r="W28" s="207"/>
    </row>
    <row r="29" spans="1:23" s="1" customFormat="1" ht="16.5" customHeight="1" thickBot="1" x14ac:dyDescent="0.3">
      <c r="A29" s="101">
        <f t="shared" si="3"/>
        <v>40727</v>
      </c>
      <c r="B29" s="143">
        <f t="shared" si="0"/>
        <v>7</v>
      </c>
      <c r="C29" s="143" t="str">
        <f t="shared" si="2"/>
        <v>So</v>
      </c>
      <c r="D29" s="54"/>
      <c r="E29" s="112"/>
      <c r="F29" s="54" t="s">
        <v>19</v>
      </c>
      <c r="G29" s="54" t="s">
        <v>19</v>
      </c>
      <c r="H29" s="54" t="s">
        <v>19</v>
      </c>
      <c r="I29" s="112"/>
      <c r="J29" s="112" t="s">
        <v>19</v>
      </c>
      <c r="K29" s="54" t="s">
        <v>19</v>
      </c>
      <c r="L29" s="54" t="s">
        <v>19</v>
      </c>
      <c r="M29" s="54" t="s">
        <v>19</v>
      </c>
      <c r="N29" s="54" t="s">
        <v>19</v>
      </c>
      <c r="O29" s="54"/>
      <c r="P29" s="54"/>
      <c r="Q29" s="54"/>
      <c r="R29" s="54"/>
      <c r="S29" s="54" t="s">
        <v>19</v>
      </c>
      <c r="T29" s="54" t="s">
        <v>19</v>
      </c>
      <c r="U29" s="54"/>
      <c r="V29" s="54" t="s">
        <v>19</v>
      </c>
      <c r="W29" s="207"/>
    </row>
    <row r="30" spans="1:23" s="1" customFormat="1" ht="16.5" customHeight="1" thickBot="1" x14ac:dyDescent="0.3">
      <c r="A30" s="101">
        <f t="shared" si="3"/>
        <v>40733</v>
      </c>
      <c r="B30" s="143">
        <f t="shared" si="0"/>
        <v>6</v>
      </c>
      <c r="C30" s="143" t="str">
        <f t="shared" si="2"/>
        <v>Sa</v>
      </c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 t="s">
        <v>19</v>
      </c>
      <c r="R30" s="54" t="s">
        <v>19</v>
      </c>
      <c r="S30" s="54"/>
      <c r="T30" s="54"/>
      <c r="U30" s="54" t="s">
        <v>19</v>
      </c>
      <c r="V30" s="54"/>
      <c r="W30" s="207" t="s">
        <v>424</v>
      </c>
    </row>
    <row r="31" spans="1:23" s="1" customFormat="1" ht="16.5" customHeight="1" thickBot="1" x14ac:dyDescent="0.3">
      <c r="A31" s="101">
        <f t="shared" si="3"/>
        <v>40734</v>
      </c>
      <c r="B31" s="143">
        <f t="shared" si="0"/>
        <v>7</v>
      </c>
      <c r="C31" s="143" t="str">
        <f t="shared" si="2"/>
        <v>So</v>
      </c>
      <c r="D31" s="54"/>
      <c r="E31" s="112"/>
      <c r="F31" s="54" t="s">
        <v>19</v>
      </c>
      <c r="G31" s="54" t="s">
        <v>19</v>
      </c>
      <c r="H31" s="54" t="s">
        <v>19</v>
      </c>
      <c r="I31" s="112"/>
      <c r="J31" s="112" t="s">
        <v>19</v>
      </c>
      <c r="K31" s="54" t="s">
        <v>19</v>
      </c>
      <c r="L31" s="54" t="s">
        <v>19</v>
      </c>
      <c r="M31" s="54" t="s">
        <v>19</v>
      </c>
      <c r="N31" s="54" t="s">
        <v>19</v>
      </c>
      <c r="O31" s="54"/>
      <c r="P31" s="54"/>
      <c r="Q31" s="54"/>
      <c r="R31" s="54"/>
      <c r="S31" s="54"/>
      <c r="T31" s="54"/>
      <c r="U31" s="54"/>
      <c r="V31" s="54" t="s">
        <v>19</v>
      </c>
      <c r="W31" s="207"/>
    </row>
    <row r="32" spans="1:23" s="1" customFormat="1" ht="16.5" customHeight="1" thickBot="1" x14ac:dyDescent="0.3">
      <c r="A32" s="101">
        <f t="shared" si="3"/>
        <v>40740</v>
      </c>
      <c r="B32" s="143">
        <f t="shared" si="0"/>
        <v>6</v>
      </c>
      <c r="C32" s="143" t="str">
        <f t="shared" si="2"/>
        <v>Sa</v>
      </c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 t="s">
        <v>19</v>
      </c>
      <c r="R32" s="54" t="s">
        <v>19</v>
      </c>
      <c r="S32" s="54"/>
      <c r="T32" s="54"/>
      <c r="U32" s="54"/>
      <c r="V32" s="54"/>
      <c r="W32" s="207"/>
    </row>
    <row r="33" spans="1:23" s="1" customFormat="1" ht="16.5" customHeight="1" thickBot="1" x14ac:dyDescent="0.3">
      <c r="A33" s="101">
        <f t="shared" si="3"/>
        <v>40741</v>
      </c>
      <c r="B33" s="143">
        <f t="shared" si="0"/>
        <v>7</v>
      </c>
      <c r="C33" s="143" t="str">
        <f t="shared" si="2"/>
        <v>So</v>
      </c>
      <c r="D33" s="54"/>
      <c r="E33" s="54"/>
      <c r="F33" s="54" t="s">
        <v>19</v>
      </c>
      <c r="G33" s="54" t="s">
        <v>19</v>
      </c>
      <c r="H33" s="54" t="s">
        <v>19</v>
      </c>
      <c r="I33" s="54"/>
      <c r="J33" s="54"/>
      <c r="K33" s="54" t="s">
        <v>19</v>
      </c>
      <c r="L33" s="54" t="s">
        <v>19</v>
      </c>
      <c r="M33" s="54" t="s">
        <v>19</v>
      </c>
      <c r="N33" s="54" t="s">
        <v>19</v>
      </c>
      <c r="O33" s="54"/>
      <c r="P33" s="54"/>
      <c r="Q33" s="54"/>
      <c r="R33" s="54"/>
      <c r="S33" s="54" t="s">
        <v>19</v>
      </c>
      <c r="T33" s="54" t="s">
        <v>19</v>
      </c>
      <c r="U33" s="54"/>
      <c r="V33" s="54"/>
      <c r="W33" s="207"/>
    </row>
    <row r="34" spans="1:23" s="1" customFormat="1" ht="16.5" customHeight="1" thickBot="1" x14ac:dyDescent="0.3">
      <c r="A34" s="101">
        <f t="shared" si="3"/>
        <v>40747</v>
      </c>
      <c r="B34" s="143">
        <f t="shared" si="0"/>
        <v>6</v>
      </c>
      <c r="C34" s="143" t="str">
        <f t="shared" si="2"/>
        <v>Sa</v>
      </c>
      <c r="D34" s="54" t="s">
        <v>19</v>
      </c>
      <c r="E34" s="54" t="s">
        <v>19</v>
      </c>
      <c r="F34" s="54"/>
      <c r="G34" s="54"/>
      <c r="H34" s="54"/>
      <c r="I34" s="54"/>
      <c r="J34" s="54"/>
      <c r="K34" s="54"/>
      <c r="L34" s="54"/>
      <c r="M34" s="54"/>
      <c r="N34" s="54"/>
      <c r="O34" s="1331" t="s">
        <v>140</v>
      </c>
      <c r="P34" s="1332"/>
      <c r="Q34" s="54"/>
      <c r="R34" s="54"/>
      <c r="S34" s="1331" t="s">
        <v>140</v>
      </c>
      <c r="T34" s="1332"/>
      <c r="U34" s="54"/>
      <c r="V34" s="98"/>
      <c r="W34" s="207" t="s">
        <v>429</v>
      </c>
    </row>
    <row r="35" spans="1:23" s="1" customFormat="1" ht="16.5" customHeight="1" thickBot="1" x14ac:dyDescent="0.3">
      <c r="A35" s="101">
        <f t="shared" si="3"/>
        <v>40748</v>
      </c>
      <c r="B35" s="143">
        <f t="shared" si="0"/>
        <v>7</v>
      </c>
      <c r="C35" s="143" t="str">
        <f t="shared" si="2"/>
        <v>So</v>
      </c>
      <c r="D35" s="54" t="s">
        <v>19</v>
      </c>
      <c r="E35" s="112"/>
      <c r="F35" s="54"/>
      <c r="G35" s="54"/>
      <c r="H35" s="54"/>
      <c r="I35" s="112" t="s">
        <v>19</v>
      </c>
      <c r="J35" s="112" t="s">
        <v>19</v>
      </c>
      <c r="K35" s="54"/>
      <c r="L35" s="54"/>
      <c r="M35" s="54"/>
      <c r="N35" s="54"/>
      <c r="O35" s="1333"/>
      <c r="P35" s="1334"/>
      <c r="Q35" s="54"/>
      <c r="R35" s="54"/>
      <c r="S35" s="1333"/>
      <c r="T35" s="1334"/>
      <c r="U35" s="54"/>
      <c r="V35" s="98"/>
      <c r="W35" s="207"/>
    </row>
    <row r="36" spans="1:23" s="1" customFormat="1" ht="16.5" customHeight="1" thickBot="1" x14ac:dyDescent="0.3">
      <c r="A36" s="101">
        <f t="shared" si="3"/>
        <v>40754</v>
      </c>
      <c r="B36" s="143">
        <f t="shared" si="0"/>
        <v>6</v>
      </c>
      <c r="C36" s="158" t="str">
        <f t="shared" si="2"/>
        <v>Sa</v>
      </c>
      <c r="D36" s="219" t="s">
        <v>426</v>
      </c>
      <c r="E36" s="54" t="s">
        <v>163</v>
      </c>
      <c r="F36" s="54"/>
      <c r="G36" s="54"/>
      <c r="H36" s="54"/>
      <c r="I36" s="54" t="s">
        <v>163</v>
      </c>
      <c r="J36" s="54" t="s">
        <v>163</v>
      </c>
      <c r="K36" s="54"/>
      <c r="L36" s="54"/>
      <c r="M36" s="54"/>
      <c r="N36" s="54"/>
      <c r="O36" s="214" t="s">
        <v>401</v>
      </c>
      <c r="P36" s="148"/>
      <c r="Q36" s="148"/>
      <c r="R36" s="148"/>
      <c r="S36" s="148"/>
      <c r="T36" s="148"/>
      <c r="U36" s="148"/>
      <c r="V36" s="152"/>
      <c r="W36" s="207" t="s">
        <v>422</v>
      </c>
    </row>
    <row r="37" spans="1:23" s="1" customFormat="1" ht="16.5" customHeight="1" thickBot="1" x14ac:dyDescent="0.3">
      <c r="A37" s="101">
        <f t="shared" si="3"/>
        <v>40755</v>
      </c>
      <c r="B37" s="143">
        <f t="shared" si="0"/>
        <v>7</v>
      </c>
      <c r="C37" s="158" t="str">
        <f t="shared" si="2"/>
        <v>So</v>
      </c>
      <c r="D37" s="54" t="s">
        <v>163</v>
      </c>
      <c r="E37" s="112" t="s">
        <v>163</v>
      </c>
      <c r="F37" s="54"/>
      <c r="G37" s="54"/>
      <c r="H37" s="54"/>
      <c r="I37" s="118" t="s">
        <v>426</v>
      </c>
      <c r="J37" s="112" t="s">
        <v>427</v>
      </c>
      <c r="K37" s="54"/>
      <c r="L37" s="54"/>
      <c r="M37" s="54"/>
      <c r="N37" s="54"/>
      <c r="O37" s="148"/>
      <c r="P37" s="148"/>
      <c r="Q37" s="148"/>
      <c r="R37" s="148"/>
      <c r="S37" s="148"/>
      <c r="T37" s="148"/>
      <c r="U37" s="148"/>
      <c r="V37" s="152"/>
      <c r="W37" s="207"/>
    </row>
    <row r="38" spans="1:23" s="1" customFormat="1" ht="16.5" customHeight="1" thickBot="1" x14ac:dyDescent="0.3">
      <c r="A38" s="101">
        <f t="shared" si="3"/>
        <v>40761</v>
      </c>
      <c r="B38" s="143">
        <f t="shared" si="0"/>
        <v>6</v>
      </c>
      <c r="C38" s="143" t="str">
        <f t="shared" si="2"/>
        <v>Sa</v>
      </c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148"/>
      <c r="P38" s="148"/>
      <c r="Q38" s="148"/>
      <c r="R38" s="148"/>
      <c r="S38" s="148"/>
      <c r="T38" s="148"/>
      <c r="U38" s="148"/>
      <c r="V38" s="152"/>
      <c r="W38" s="207"/>
    </row>
    <row r="39" spans="1:23" s="1" customFormat="1" ht="16.5" customHeight="1" thickBot="1" x14ac:dyDescent="0.3">
      <c r="A39" s="101">
        <f t="shared" si="3"/>
        <v>40762</v>
      </c>
      <c r="B39" s="143">
        <f t="shared" si="0"/>
        <v>7</v>
      </c>
      <c r="C39" s="143" t="str">
        <f t="shared" si="2"/>
        <v>So</v>
      </c>
      <c r="D39" s="54"/>
      <c r="E39" s="112"/>
      <c r="F39" s="54"/>
      <c r="G39" s="54"/>
      <c r="H39" s="54"/>
      <c r="I39" s="112"/>
      <c r="J39" s="112"/>
      <c r="K39" s="54"/>
      <c r="L39" s="54"/>
      <c r="M39" s="54"/>
      <c r="N39" s="54"/>
      <c r="O39" s="148"/>
      <c r="P39" s="148"/>
      <c r="Q39" s="148"/>
      <c r="R39" s="148"/>
      <c r="S39" s="148"/>
      <c r="T39" s="148"/>
      <c r="U39" s="148"/>
      <c r="V39" s="152"/>
      <c r="W39" s="207"/>
    </row>
    <row r="40" spans="1:23" s="1" customFormat="1" ht="16.5" customHeight="1" thickBot="1" x14ac:dyDescent="0.3">
      <c r="A40" s="101">
        <f t="shared" si="3"/>
        <v>40768</v>
      </c>
      <c r="B40" s="143">
        <f t="shared" si="0"/>
        <v>6</v>
      </c>
      <c r="C40" s="143" t="str">
        <f t="shared" si="2"/>
        <v>Sa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148"/>
      <c r="P40" s="148"/>
      <c r="Q40" s="148"/>
      <c r="R40" s="148"/>
      <c r="S40" s="148"/>
      <c r="T40" s="148"/>
      <c r="U40" s="148"/>
      <c r="V40" s="152"/>
      <c r="W40" s="207"/>
    </row>
    <row r="41" spans="1:23" s="1" customFormat="1" ht="16.5" customHeight="1" thickBot="1" x14ac:dyDescent="0.3">
      <c r="A41" s="101">
        <f t="shared" si="3"/>
        <v>40769</v>
      </c>
      <c r="B41" s="143">
        <f t="shared" si="0"/>
        <v>7</v>
      </c>
      <c r="C41" s="143" t="str">
        <f t="shared" si="2"/>
        <v>So</v>
      </c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148"/>
      <c r="P41" s="148"/>
      <c r="Q41" s="148"/>
      <c r="R41" s="148"/>
      <c r="S41" s="148"/>
      <c r="T41" s="148"/>
      <c r="U41" s="148"/>
      <c r="V41" s="152"/>
      <c r="W41" s="207"/>
    </row>
    <row r="42" spans="1:23" s="1" customFormat="1" ht="16.5" customHeight="1" thickBot="1" x14ac:dyDescent="0.3">
      <c r="A42" s="101">
        <f t="shared" si="3"/>
        <v>40775</v>
      </c>
      <c r="B42" s="143">
        <f t="shared" si="0"/>
        <v>6</v>
      </c>
      <c r="C42" s="143" t="str">
        <f t="shared" si="2"/>
        <v>Sa</v>
      </c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148"/>
      <c r="P42" s="148"/>
      <c r="Q42" s="148"/>
      <c r="R42" s="148"/>
      <c r="S42" s="148"/>
      <c r="T42" s="148"/>
      <c r="U42" s="148" t="s">
        <v>168</v>
      </c>
      <c r="V42" s="152"/>
      <c r="W42" s="207"/>
    </row>
    <row r="43" spans="1:23" s="1" customFormat="1" ht="16.5" customHeight="1" thickBot="1" x14ac:dyDescent="0.3">
      <c r="A43" s="101">
        <f t="shared" si="3"/>
        <v>40776</v>
      </c>
      <c r="B43" s="143">
        <f t="shared" si="0"/>
        <v>7</v>
      </c>
      <c r="C43" s="143" t="str">
        <f t="shared" si="2"/>
        <v>So</v>
      </c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148"/>
      <c r="P43" s="148"/>
      <c r="Q43" s="148"/>
      <c r="R43" s="148"/>
      <c r="S43" s="148"/>
      <c r="T43" s="148"/>
      <c r="U43" s="148" t="s">
        <v>168</v>
      </c>
      <c r="V43" s="152"/>
      <c r="W43" s="207"/>
    </row>
    <row r="44" spans="1:23" s="1" customFormat="1" ht="16.5" customHeight="1" thickBot="1" x14ac:dyDescent="0.3">
      <c r="A44" s="101">
        <f t="shared" si="3"/>
        <v>40782</v>
      </c>
      <c r="B44" s="143">
        <f t="shared" si="0"/>
        <v>6</v>
      </c>
      <c r="C44" s="143" t="str">
        <f t="shared" si="2"/>
        <v>Sa</v>
      </c>
      <c r="D44" s="54" t="s">
        <v>19</v>
      </c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1327" t="s">
        <v>22</v>
      </c>
      <c r="P44" s="1328"/>
      <c r="Q44" s="148"/>
      <c r="R44" s="148"/>
      <c r="S44" s="148"/>
      <c r="T44" s="148"/>
      <c r="U44" s="148"/>
      <c r="V44" s="152"/>
      <c r="W44" s="207"/>
    </row>
    <row r="45" spans="1:23" s="1" customFormat="1" ht="16.5" customHeight="1" thickBot="1" x14ac:dyDescent="0.3">
      <c r="A45" s="101">
        <f t="shared" si="3"/>
        <v>40783</v>
      </c>
      <c r="B45" s="143">
        <f t="shared" si="0"/>
        <v>7</v>
      </c>
      <c r="C45" s="143" t="str">
        <f t="shared" si="2"/>
        <v>So</v>
      </c>
      <c r="D45" s="54"/>
      <c r="E45" s="54"/>
      <c r="F45" s="54"/>
      <c r="G45" s="54"/>
      <c r="H45" s="54"/>
      <c r="I45" s="54" t="s">
        <v>19</v>
      </c>
      <c r="J45" s="54"/>
      <c r="K45" s="54"/>
      <c r="L45" s="54"/>
      <c r="M45" s="54"/>
      <c r="N45" s="54"/>
      <c r="O45" s="1329"/>
      <c r="P45" s="1330"/>
      <c r="Q45" s="148"/>
      <c r="R45" s="148"/>
      <c r="S45" s="148"/>
      <c r="T45" s="148"/>
      <c r="U45" s="148"/>
      <c r="V45" s="152"/>
      <c r="W45" s="207"/>
    </row>
    <row r="46" spans="1:23" s="1" customFormat="1" ht="16.5" customHeight="1" thickBot="1" x14ac:dyDescent="0.3">
      <c r="A46" s="101">
        <f t="shared" si="3"/>
        <v>40789</v>
      </c>
      <c r="B46" s="143">
        <f t="shared" si="0"/>
        <v>6</v>
      </c>
      <c r="C46" s="143" t="str">
        <f t="shared" si="2"/>
        <v>Sa</v>
      </c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148"/>
      <c r="P46" s="148"/>
      <c r="Q46" s="148"/>
      <c r="R46" s="148"/>
      <c r="S46" s="1327" t="s">
        <v>22</v>
      </c>
      <c r="T46" s="1328"/>
      <c r="U46" s="148"/>
      <c r="V46" s="152"/>
      <c r="W46" s="207"/>
    </row>
    <row r="47" spans="1:23" s="1" customFormat="1" ht="16.5" customHeight="1" thickBot="1" x14ac:dyDescent="0.3">
      <c r="A47" s="101">
        <f t="shared" si="3"/>
        <v>40790</v>
      </c>
      <c r="B47" s="143">
        <f t="shared" si="0"/>
        <v>7</v>
      </c>
      <c r="C47" s="143" t="str">
        <f t="shared" si="2"/>
        <v>So</v>
      </c>
      <c r="D47" s="112" t="s">
        <v>19</v>
      </c>
      <c r="E47" s="54"/>
      <c r="F47" s="54"/>
      <c r="G47" s="54"/>
      <c r="H47" s="54"/>
      <c r="I47" s="54" t="s">
        <v>19</v>
      </c>
      <c r="J47" s="54"/>
      <c r="K47" s="54"/>
      <c r="L47" s="54"/>
      <c r="M47" s="54"/>
      <c r="N47" s="54"/>
      <c r="O47" s="148"/>
      <c r="P47" s="148"/>
      <c r="Q47" s="148"/>
      <c r="R47" s="148"/>
      <c r="S47" s="1329"/>
      <c r="T47" s="1330"/>
      <c r="U47" s="148"/>
      <c r="V47" s="152"/>
      <c r="W47" s="207"/>
    </row>
    <row r="48" spans="1:23" s="1" customFormat="1" ht="16.5" customHeight="1" thickBot="1" x14ac:dyDescent="0.3">
      <c r="A48" s="101">
        <f t="shared" si="3"/>
        <v>40796</v>
      </c>
      <c r="B48" s="143">
        <f t="shared" si="0"/>
        <v>6</v>
      </c>
      <c r="C48" s="143" t="str">
        <f t="shared" si="2"/>
        <v>Sa</v>
      </c>
      <c r="D48" s="112"/>
      <c r="E48" s="117"/>
      <c r="F48" s="54"/>
      <c r="G48" s="54"/>
      <c r="H48" s="54"/>
      <c r="I48" s="54"/>
      <c r="J48" s="54"/>
      <c r="K48" s="54"/>
      <c r="L48" s="54"/>
      <c r="M48" s="54"/>
      <c r="N48" s="54"/>
      <c r="O48" s="148"/>
      <c r="P48" s="148"/>
      <c r="Q48" s="148"/>
      <c r="R48" s="148"/>
      <c r="S48" s="148"/>
      <c r="T48" s="148"/>
      <c r="U48" s="148"/>
      <c r="V48" s="152"/>
      <c r="W48" s="207"/>
    </row>
    <row r="49" spans="1:23" s="1" customFormat="1" ht="16.5" customHeight="1" thickBot="1" x14ac:dyDescent="0.3">
      <c r="A49" s="101">
        <f t="shared" si="3"/>
        <v>40797</v>
      </c>
      <c r="B49" s="143">
        <f t="shared" si="0"/>
        <v>7</v>
      </c>
      <c r="C49" s="143" t="str">
        <f t="shared" si="2"/>
        <v>So</v>
      </c>
      <c r="D49" s="110"/>
      <c r="E49" s="117"/>
      <c r="F49" s="54"/>
      <c r="G49" s="54"/>
      <c r="H49" s="54"/>
      <c r="I49" s="54"/>
      <c r="J49" s="54"/>
      <c r="K49" s="54"/>
      <c r="L49" s="54"/>
      <c r="M49" s="54"/>
      <c r="N49" s="54"/>
      <c r="O49" s="148"/>
      <c r="P49" s="148"/>
      <c r="Q49" s="148"/>
      <c r="R49" s="148"/>
      <c r="S49" s="148"/>
      <c r="T49" s="148"/>
      <c r="U49" s="148"/>
      <c r="V49" s="152"/>
      <c r="W49" s="207"/>
    </row>
    <row r="50" spans="1:23" s="1" customFormat="1" ht="16.5" customHeight="1" thickBot="1" x14ac:dyDescent="0.3">
      <c r="A50" s="101">
        <f t="shared" si="3"/>
        <v>40803</v>
      </c>
      <c r="B50" s="143">
        <f t="shared" si="0"/>
        <v>6</v>
      </c>
      <c r="C50" s="158" t="str">
        <f t="shared" si="2"/>
        <v>Sa</v>
      </c>
      <c r="D50" s="110" t="s">
        <v>22</v>
      </c>
      <c r="E50" s="54"/>
      <c r="F50" s="54"/>
      <c r="G50" s="54"/>
      <c r="H50" s="54"/>
      <c r="I50" s="54" t="s">
        <v>22</v>
      </c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98"/>
      <c r="W50" s="207"/>
    </row>
    <row r="51" spans="1:23" s="1" customFormat="1" ht="16.5" customHeight="1" thickBot="1" x14ac:dyDescent="0.3">
      <c r="A51" s="101">
        <f t="shared" si="3"/>
        <v>40804</v>
      </c>
      <c r="B51" s="143">
        <f t="shared" si="0"/>
        <v>7</v>
      </c>
      <c r="C51" s="158" t="str">
        <f t="shared" si="2"/>
        <v>So</v>
      </c>
      <c r="D51" s="54" t="s">
        <v>22</v>
      </c>
      <c r="E51" s="54"/>
      <c r="F51" s="54"/>
      <c r="G51" s="54"/>
      <c r="H51" s="54"/>
      <c r="I51" s="54" t="s">
        <v>22</v>
      </c>
      <c r="J51" s="54"/>
      <c r="K51" s="54"/>
      <c r="L51" s="54"/>
      <c r="M51" s="112"/>
      <c r="N51" s="54"/>
      <c r="O51" s="54"/>
      <c r="P51" s="54"/>
      <c r="Q51" s="54"/>
      <c r="R51" s="54"/>
      <c r="S51" s="54"/>
      <c r="T51" s="54"/>
      <c r="U51" s="54"/>
      <c r="V51" s="98"/>
      <c r="W51" s="207"/>
    </row>
    <row r="52" spans="1:23" s="1" customFormat="1" ht="16.5" customHeight="1" thickBot="1" x14ac:dyDescent="0.3">
      <c r="A52" s="101">
        <f t="shared" si="3"/>
        <v>40810</v>
      </c>
      <c r="B52" s="143">
        <f t="shared" si="0"/>
        <v>6</v>
      </c>
      <c r="C52" s="143" t="str">
        <f t="shared" si="2"/>
        <v>Sa</v>
      </c>
      <c r="D52" s="54"/>
      <c r="E52" s="54"/>
      <c r="F52" s="54"/>
      <c r="G52" s="54"/>
      <c r="H52" s="54"/>
      <c r="I52" s="54"/>
      <c r="J52" s="54"/>
      <c r="K52" s="54"/>
      <c r="L52" s="98"/>
      <c r="M52" s="54"/>
      <c r="N52" s="54"/>
      <c r="O52" s="54"/>
      <c r="P52" s="54"/>
      <c r="Q52" s="1327" t="s">
        <v>168</v>
      </c>
      <c r="R52" s="1328"/>
      <c r="S52" s="54"/>
      <c r="T52" s="54"/>
      <c r="U52" s="54"/>
      <c r="V52" s="98"/>
      <c r="W52" s="207"/>
    </row>
    <row r="53" spans="1:23" s="1" customFormat="1" ht="16.5" customHeight="1" thickBot="1" x14ac:dyDescent="0.3">
      <c r="A53" s="101">
        <f t="shared" si="3"/>
        <v>40811</v>
      </c>
      <c r="B53" s="143">
        <f t="shared" si="0"/>
        <v>7</v>
      </c>
      <c r="C53" s="143" t="str">
        <f t="shared" si="2"/>
        <v>So</v>
      </c>
      <c r="D53" s="54"/>
      <c r="E53" s="54"/>
      <c r="F53" s="54"/>
      <c r="G53" s="54"/>
      <c r="H53" s="54"/>
      <c r="I53" s="54"/>
      <c r="J53" s="54"/>
      <c r="K53" s="54"/>
      <c r="L53" s="98"/>
      <c r="M53" s="54"/>
      <c r="N53" s="54"/>
      <c r="O53" s="54"/>
      <c r="P53" s="54"/>
      <c r="Q53" s="1329"/>
      <c r="R53" s="1330"/>
      <c r="S53" s="54"/>
      <c r="T53" s="54"/>
      <c r="U53" s="54"/>
      <c r="V53" s="98"/>
      <c r="W53" s="207"/>
    </row>
    <row r="54" spans="1:23" s="1" customFormat="1" ht="16.5" customHeight="1" thickBot="1" x14ac:dyDescent="0.3">
      <c r="A54" s="101">
        <f t="shared" si="3"/>
        <v>40817</v>
      </c>
      <c r="B54" s="143">
        <f t="shared" si="0"/>
        <v>6</v>
      </c>
      <c r="C54" s="143" t="str">
        <f t="shared" si="2"/>
        <v>Sa</v>
      </c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98"/>
      <c r="W54" s="207" t="s">
        <v>395</v>
      </c>
    </row>
    <row r="55" spans="1:23" s="1" customFormat="1" ht="16.5" customHeight="1" thickBot="1" x14ac:dyDescent="0.3">
      <c r="A55" s="101">
        <f t="shared" si="3"/>
        <v>40818</v>
      </c>
      <c r="B55" s="143">
        <f t="shared" si="0"/>
        <v>7</v>
      </c>
      <c r="C55" s="143" t="str">
        <f t="shared" si="2"/>
        <v>So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98"/>
      <c r="W55" s="207"/>
    </row>
    <row r="56" spans="1:23" s="1" customFormat="1" ht="16.5" customHeight="1" thickBot="1" x14ac:dyDescent="0.3">
      <c r="A56" s="100"/>
      <c r="B56" s="143">
        <f t="shared" si="0"/>
        <v>6</v>
      </c>
      <c r="C56" s="158" t="str">
        <f t="shared" si="2"/>
        <v>Sa</v>
      </c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98"/>
      <c r="W56" s="207"/>
    </row>
    <row r="57" spans="1:23" s="1" customFormat="1" ht="16.5" thickBot="1" x14ac:dyDescent="0.3">
      <c r="A57" s="20"/>
      <c r="B57" s="20"/>
      <c r="C57" s="20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98"/>
      <c r="W57" s="207"/>
    </row>
    <row r="58" spans="1:23" s="1" customFormat="1" ht="12" x14ac:dyDescent="0.2">
      <c r="A58" s="20"/>
      <c r="B58" s="20"/>
      <c r="C58" s="20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8"/>
    </row>
    <row r="59" spans="1:23" s="1" customFormat="1" ht="12" x14ac:dyDescent="0.2">
      <c r="A59" s="20"/>
      <c r="B59" s="20"/>
      <c r="C59" s="20"/>
      <c r="D59" s="15"/>
      <c r="E59" s="15"/>
      <c r="F59" s="15"/>
      <c r="G59" s="15"/>
      <c r="H59" s="15"/>
      <c r="I59" s="15"/>
      <c r="J59" s="15"/>
      <c r="K59" s="15"/>
      <c r="L59" s="15"/>
      <c r="M59" s="14"/>
      <c r="N59" s="16"/>
      <c r="O59" s="15"/>
      <c r="P59" s="15"/>
      <c r="Q59" s="15"/>
      <c r="R59" s="15"/>
      <c r="S59" s="16"/>
      <c r="T59" s="16"/>
      <c r="U59" s="15"/>
      <c r="V59" s="15"/>
      <c r="W59" s="18"/>
    </row>
    <row r="60" spans="1:23" s="1" customFormat="1" ht="12" x14ac:dyDescent="0.2">
      <c r="A60" s="20"/>
      <c r="B60" s="20"/>
      <c r="C60" s="20"/>
      <c r="D60" s="15"/>
      <c r="E60" s="15"/>
      <c r="F60" s="15"/>
      <c r="G60" s="15"/>
      <c r="H60" s="15"/>
      <c r="I60" s="15"/>
      <c r="J60" s="15"/>
      <c r="K60" s="15"/>
      <c r="L60" s="15"/>
      <c r="M60" s="14"/>
      <c r="N60" s="16"/>
      <c r="O60" s="15"/>
      <c r="P60" s="15"/>
      <c r="Q60" s="15"/>
      <c r="R60" s="15"/>
      <c r="S60" s="16"/>
      <c r="T60" s="16"/>
      <c r="U60" s="15"/>
      <c r="V60" s="15"/>
      <c r="W60" s="18"/>
    </row>
    <row r="61" spans="1:23" s="1" customFormat="1" ht="12" x14ac:dyDescent="0.2">
      <c r="A61" s="20"/>
      <c r="B61" s="20"/>
      <c r="C61" s="20"/>
      <c r="D61" s="15"/>
      <c r="E61" s="15"/>
      <c r="F61" s="15"/>
      <c r="G61" s="15"/>
      <c r="H61" s="15"/>
      <c r="I61" s="15"/>
      <c r="J61" s="15"/>
      <c r="K61" s="15"/>
      <c r="L61" s="15"/>
      <c r="M61" s="14"/>
      <c r="N61" s="16"/>
      <c r="O61" s="15"/>
      <c r="P61" s="15"/>
      <c r="Q61" s="15"/>
      <c r="R61" s="15"/>
      <c r="S61" s="16"/>
      <c r="T61" s="16"/>
      <c r="U61" s="15"/>
      <c r="V61" s="15"/>
      <c r="W61" s="18"/>
    </row>
    <row r="62" spans="1:23" s="1" customFormat="1" ht="12" x14ac:dyDescent="0.2">
      <c r="A62" s="20"/>
      <c r="B62" s="20"/>
      <c r="C62" s="20"/>
      <c r="D62" s="15"/>
      <c r="E62" s="15"/>
      <c r="F62" s="15"/>
      <c r="G62" s="15"/>
      <c r="H62" s="15"/>
      <c r="I62" s="15"/>
      <c r="J62" s="15"/>
      <c r="K62" s="14"/>
      <c r="L62" s="16"/>
      <c r="M62" s="14"/>
      <c r="N62" s="16"/>
      <c r="O62" s="16"/>
      <c r="P62" s="16"/>
      <c r="Q62" s="15"/>
      <c r="R62" s="15"/>
      <c r="S62" s="15"/>
      <c r="T62" s="15"/>
      <c r="U62" s="15"/>
      <c r="V62" s="15"/>
      <c r="W62" s="18"/>
    </row>
    <row r="63" spans="1:23" s="1" customFormat="1" ht="12" x14ac:dyDescent="0.2">
      <c r="A63" s="20"/>
      <c r="B63" s="20"/>
      <c r="C63" s="20"/>
      <c r="D63" s="15"/>
      <c r="E63" s="15"/>
      <c r="F63" s="15"/>
      <c r="G63" s="15"/>
      <c r="H63" s="15"/>
      <c r="I63" s="15"/>
      <c r="J63" s="15"/>
      <c r="K63" s="14"/>
      <c r="L63" s="16"/>
      <c r="M63" s="14"/>
      <c r="N63" s="16"/>
      <c r="O63" s="16"/>
      <c r="P63" s="16"/>
      <c r="Q63" s="15"/>
      <c r="R63" s="15"/>
      <c r="S63" s="15"/>
      <c r="T63" s="15"/>
      <c r="U63" s="15"/>
      <c r="V63" s="15"/>
      <c r="W63" s="18"/>
    </row>
    <row r="64" spans="1:23" s="1" customFormat="1" ht="12" x14ac:dyDescent="0.2">
      <c r="A64" s="20"/>
      <c r="B64" s="20"/>
      <c r="C64" s="20"/>
      <c r="D64" s="15"/>
      <c r="E64" s="15"/>
      <c r="F64" s="15"/>
      <c r="G64" s="15"/>
      <c r="H64" s="15"/>
      <c r="I64" s="15"/>
      <c r="J64" s="15"/>
      <c r="K64" s="14"/>
      <c r="L64" s="16"/>
      <c r="M64" s="14"/>
      <c r="N64" s="16"/>
      <c r="O64" s="16"/>
      <c r="P64" s="16"/>
      <c r="Q64" s="15"/>
      <c r="R64" s="15"/>
      <c r="S64" s="15"/>
      <c r="T64" s="15"/>
      <c r="U64" s="15"/>
      <c r="V64" s="15"/>
      <c r="W64" s="18"/>
    </row>
    <row r="65" spans="1:23" s="1" customFormat="1" ht="12" x14ac:dyDescent="0.2">
      <c r="A65" s="20"/>
      <c r="B65" s="20"/>
      <c r="C65" s="20"/>
      <c r="D65" s="15"/>
      <c r="E65" s="15"/>
      <c r="F65" s="15"/>
      <c r="G65" s="15"/>
      <c r="H65" s="16"/>
      <c r="I65" s="15"/>
      <c r="J65" s="15"/>
      <c r="K65" s="15"/>
      <c r="L65" s="15"/>
      <c r="M65" s="15"/>
      <c r="N65" s="16"/>
      <c r="O65" s="15"/>
      <c r="P65" s="15"/>
      <c r="Q65" s="16"/>
      <c r="R65" s="16"/>
      <c r="S65" s="15"/>
      <c r="T65" s="15"/>
      <c r="U65" s="15"/>
      <c r="V65" s="15"/>
      <c r="W65" s="18"/>
    </row>
    <row r="66" spans="1:23" s="1" customFormat="1" ht="12" x14ac:dyDescent="0.2">
      <c r="A66" s="20"/>
      <c r="B66" s="20"/>
      <c r="C66" s="20"/>
      <c r="D66" s="15"/>
      <c r="E66" s="15"/>
      <c r="F66" s="15"/>
      <c r="G66" s="15"/>
      <c r="H66" s="16"/>
      <c r="I66" s="15"/>
      <c r="J66" s="15"/>
      <c r="K66" s="15"/>
      <c r="L66" s="15"/>
      <c r="M66" s="15"/>
      <c r="N66" s="16"/>
      <c r="O66" s="15"/>
      <c r="P66" s="15"/>
      <c r="Q66" s="16"/>
      <c r="R66" s="16"/>
      <c r="S66" s="15"/>
      <c r="T66" s="15"/>
      <c r="U66" s="15"/>
      <c r="V66" s="15"/>
      <c r="W66" s="18"/>
    </row>
    <row r="67" spans="1:23" s="1" customFormat="1" ht="12" x14ac:dyDescent="0.2">
      <c r="A67" s="20"/>
      <c r="B67" s="20"/>
      <c r="C67" s="20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8"/>
    </row>
    <row r="68" spans="1:23" s="1" customFormat="1" ht="11.25" x14ac:dyDescent="0.2"/>
    <row r="69" spans="1:23" s="1" customFormat="1" ht="11.25" x14ac:dyDescent="0.2"/>
    <row r="70" spans="1:23" s="1" customFormat="1" ht="11.25" x14ac:dyDescent="0.2"/>
    <row r="71" spans="1:23" s="1" customFormat="1" ht="11.25" x14ac:dyDescent="0.2"/>
    <row r="72" spans="1:23" s="1" customFormat="1" ht="11.25" x14ac:dyDescent="0.2"/>
    <row r="73" spans="1:23" s="1" customFormat="1" ht="11.25" x14ac:dyDescent="0.2"/>
    <row r="74" spans="1:23" s="1" customFormat="1" ht="11.25" x14ac:dyDescent="0.2"/>
  </sheetData>
  <mergeCells count="9">
    <mergeCell ref="Q52:R53"/>
    <mergeCell ref="U4:V4"/>
    <mergeCell ref="Q4:R4"/>
    <mergeCell ref="S4:T4"/>
    <mergeCell ref="S46:T47"/>
    <mergeCell ref="O44:P45"/>
    <mergeCell ref="O4:P4"/>
    <mergeCell ref="S34:T35"/>
    <mergeCell ref="O34:P35"/>
  </mergeCells>
  <phoneticPr fontId="32" type="noConversion"/>
  <printOptions gridLines="1"/>
  <pageMargins left="0.31496062992125984" right="0.27559055118110237" top="0.27559055118110237" bottom="0.62992125984251968" header="0.19685039370078741" footer="0.47244094488188981"/>
  <pageSetup paperSize="9" scale="80" orientation="portrait" cellComments="asDisplayed" r:id="rId1"/>
  <headerFooter alignWithMargins="0">
    <oddFooter>&amp;CDM=Deutsche Meisterschaft, SDM=Süddeutsche Meisterschaft, BM=Bundesmeisterschaft, AS=Aufstiegsspiele
Erstellt von Niemann, Olaf &amp;D</oddFooter>
  </headerFooter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Z72"/>
  <sheetViews>
    <sheetView workbookViewId="0">
      <pane xSplit="3" ySplit="5" topLeftCell="K33" activePane="bottomRight" state="frozen"/>
      <selection activeCell="G29" sqref="G29:H30"/>
      <selection pane="topRight" activeCell="G29" sqref="G29:H30"/>
      <selection pane="bottomLeft" activeCell="G29" sqref="G29:H30"/>
      <selection pane="bottomRight" activeCell="S40" sqref="S40:T41"/>
    </sheetView>
  </sheetViews>
  <sheetFormatPr baseColWidth="10" defaultRowHeight="12.75" x14ac:dyDescent="0.2"/>
  <cols>
    <col min="1" max="1" width="9.42578125" customWidth="1"/>
    <col min="2" max="2" width="3.42578125" hidden="1" customWidth="1"/>
    <col min="3" max="3" width="3" customWidth="1"/>
    <col min="4" max="22" width="4.42578125" customWidth="1"/>
    <col min="23" max="23" width="23.42578125" customWidth="1"/>
    <col min="24" max="24" width="2.42578125" customWidth="1"/>
  </cols>
  <sheetData>
    <row r="1" spans="1:23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P1" s="26"/>
      <c r="R1" s="26"/>
      <c r="S1" s="26"/>
      <c r="T1" s="26" t="s">
        <v>379</v>
      </c>
      <c r="V1" s="26"/>
      <c r="W1" s="26"/>
    </row>
    <row r="2" spans="1:23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1" t="s">
        <v>413</v>
      </c>
      <c r="P2" s="26"/>
      <c r="R2" s="26"/>
      <c r="S2" s="26"/>
      <c r="T2" s="26"/>
      <c r="U2" s="1" t="s">
        <v>414</v>
      </c>
      <c r="V2" s="26"/>
      <c r="W2" s="26"/>
    </row>
    <row r="3" spans="1:23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38" t="s">
        <v>26</v>
      </c>
      <c r="P3" s="4"/>
      <c r="Q3" s="4"/>
      <c r="R3" s="39"/>
      <c r="S3" s="4"/>
      <c r="T3" s="4"/>
      <c r="U3" s="4"/>
      <c r="V3" s="5"/>
      <c r="W3" s="21" t="s">
        <v>1</v>
      </c>
    </row>
    <row r="4" spans="1:23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10" t="s">
        <v>6</v>
      </c>
      <c r="L4" s="10" t="s">
        <v>7</v>
      </c>
      <c r="M4" s="10" t="s">
        <v>6</v>
      </c>
      <c r="N4" s="10" t="s">
        <v>7</v>
      </c>
      <c r="O4" s="664" t="s">
        <v>158</v>
      </c>
      <c r="P4" s="665"/>
      <c r="Q4" s="664" t="s">
        <v>159</v>
      </c>
      <c r="R4" s="665"/>
      <c r="S4" s="664" t="s">
        <v>160</v>
      </c>
      <c r="T4" s="665"/>
      <c r="U4" s="664" t="s">
        <v>11</v>
      </c>
      <c r="V4" s="665"/>
      <c r="W4" s="2" t="s">
        <v>12</v>
      </c>
    </row>
    <row r="5" spans="1:23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106" t="s">
        <v>14</v>
      </c>
      <c r="P5" s="106" t="s">
        <v>15</v>
      </c>
      <c r="Q5" s="106" t="s">
        <v>14</v>
      </c>
      <c r="R5" s="106" t="s">
        <v>15</v>
      </c>
      <c r="S5" s="106" t="s">
        <v>14</v>
      </c>
      <c r="T5" s="106" t="s">
        <v>15</v>
      </c>
      <c r="U5" s="106" t="s">
        <v>16</v>
      </c>
      <c r="V5" s="106" t="s">
        <v>17</v>
      </c>
      <c r="W5" s="2" t="s">
        <v>18</v>
      </c>
    </row>
    <row r="6" spans="1:23" s="1" customFormat="1" ht="16.5" customHeight="1" thickBot="1" x14ac:dyDescent="0.3">
      <c r="A6" s="100">
        <v>40474</v>
      </c>
      <c r="B6" s="143">
        <f>WEEKDAY(WEEKDAY(A6,2))</f>
        <v>6</v>
      </c>
      <c r="C6" s="143" t="str">
        <f>IF(B6=1,"Mo",IF(B6=2,"Di",IF(B6=3,"Mi",IF(B6=4,"Do",IF(B6=5,"Fr",IF(B6=6,"Sa",IF(B6=7,"So","")))))))</f>
        <v>Sa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9"/>
    </row>
    <row r="7" spans="1:23" s="1" customFormat="1" ht="16.5" customHeight="1" thickBot="1" x14ac:dyDescent="0.3">
      <c r="A7" s="100">
        <v>40475</v>
      </c>
      <c r="B7" s="143">
        <f t="shared" ref="B7:B54" si="0">WEEKDAY(WEEKDAY(A7,2))</f>
        <v>7</v>
      </c>
      <c r="C7" s="143" t="str">
        <f>IF(B7=1,"Mo",IF(B7=2,"Di",IF(B7=3,"Mi",IF(B7=4,"Do",IF(B7=5,"Fr",IF(B7=6,"Sa",IF(B7=7,"So","")))))))</f>
        <v>So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9"/>
    </row>
    <row r="8" spans="1:23" s="1" customFormat="1" ht="16.5" customHeight="1" thickBot="1" x14ac:dyDescent="0.3">
      <c r="A8" s="100">
        <f>A6+7</f>
        <v>40481</v>
      </c>
      <c r="B8" s="143">
        <f t="shared" si="0"/>
        <v>6</v>
      </c>
      <c r="C8" s="143" t="str">
        <f>IF(B8=1,"Mo",IF(B8=2,"Di",IF(B8=3,"Mi",IF(B8=4,"Do",IF(B8=5,"Fr",IF(B8=6,"Sa",IF(B8=7,"So","")))))))</f>
        <v>Sa</v>
      </c>
      <c r="D8" s="54"/>
      <c r="E8" s="211" t="s">
        <v>19</v>
      </c>
      <c r="F8" s="54"/>
      <c r="G8" s="54"/>
      <c r="H8" s="54"/>
      <c r="I8" s="54"/>
      <c r="J8" s="54"/>
      <c r="K8" s="54"/>
      <c r="L8" s="54"/>
      <c r="M8" s="54"/>
      <c r="N8" s="54"/>
      <c r="O8" s="208" t="s">
        <v>400</v>
      </c>
      <c r="P8" s="124"/>
      <c r="Q8" s="124"/>
      <c r="R8" s="124"/>
      <c r="S8" s="124"/>
      <c r="T8" s="124"/>
      <c r="U8" s="124"/>
      <c r="V8" s="124"/>
      <c r="W8" s="9"/>
    </row>
    <row r="9" spans="1:23" s="1" customFormat="1" ht="16.5" customHeight="1" thickBot="1" x14ac:dyDescent="0.3">
      <c r="A9" s="100">
        <f>A7+7</f>
        <v>40482</v>
      </c>
      <c r="B9" s="143">
        <f t="shared" si="0"/>
        <v>7</v>
      </c>
      <c r="C9" s="143" t="str">
        <f t="shared" ref="C9:C54" si="1">IF(B9=1,"Mo",IF(B9=2,"Di",IF(B9=3,"Mi",IF(B9=4,"Do",IF(B9=5,"Fr",IF(B9=6,"Sa",IF(B9=7,"So","")))))))</f>
        <v>So</v>
      </c>
      <c r="D9" s="54"/>
      <c r="E9" s="211" t="s">
        <v>19</v>
      </c>
      <c r="F9" s="54"/>
      <c r="G9" s="54"/>
      <c r="H9" s="54"/>
      <c r="I9" s="54"/>
      <c r="J9" s="54"/>
      <c r="K9" s="54"/>
      <c r="L9" s="54"/>
      <c r="M9" s="54"/>
      <c r="N9" s="54"/>
      <c r="O9" s="124"/>
      <c r="P9" s="124"/>
      <c r="Q9" s="124"/>
      <c r="R9" s="124"/>
      <c r="S9" s="124"/>
      <c r="T9" s="124"/>
      <c r="U9" s="124"/>
      <c r="V9" s="124"/>
      <c r="W9" s="9"/>
    </row>
    <row r="10" spans="1:23" s="1" customFormat="1" ht="16.5" customHeight="1" thickBot="1" x14ac:dyDescent="0.3">
      <c r="A10" s="100">
        <f>A8+7</f>
        <v>40488</v>
      </c>
      <c r="B10" s="143">
        <f t="shared" si="0"/>
        <v>6</v>
      </c>
      <c r="C10" s="143" t="str">
        <f t="shared" si="1"/>
        <v>Sa</v>
      </c>
      <c r="D10" s="54" t="s">
        <v>19</v>
      </c>
      <c r="E10" s="54" t="s">
        <v>19</v>
      </c>
      <c r="F10" s="54"/>
      <c r="G10" s="54"/>
      <c r="H10" s="54"/>
      <c r="I10" s="54" t="s">
        <v>19</v>
      </c>
      <c r="J10" s="54" t="s">
        <v>19</v>
      </c>
      <c r="K10" s="54"/>
      <c r="L10" s="54"/>
      <c r="M10" s="54"/>
      <c r="N10" s="54"/>
      <c r="O10" s="124"/>
      <c r="P10" s="124"/>
      <c r="Q10" s="124"/>
      <c r="R10" s="124"/>
      <c r="S10" s="124"/>
      <c r="T10" s="124"/>
      <c r="U10" s="124"/>
      <c r="V10" s="124"/>
      <c r="W10" s="9"/>
    </row>
    <row r="11" spans="1:23" s="1" customFormat="1" ht="16.5" customHeight="1" thickBot="1" x14ac:dyDescent="0.3">
      <c r="A11" s="100">
        <f>A9+7</f>
        <v>40489</v>
      </c>
      <c r="B11" s="143">
        <f t="shared" si="0"/>
        <v>7</v>
      </c>
      <c r="C11" s="143" t="str">
        <f t="shared" si="1"/>
        <v>So</v>
      </c>
      <c r="D11" s="54" t="s">
        <v>19</v>
      </c>
      <c r="E11" s="54" t="s">
        <v>19</v>
      </c>
      <c r="F11" s="54" t="s">
        <v>19</v>
      </c>
      <c r="G11" s="54" t="s">
        <v>19</v>
      </c>
      <c r="H11" s="54" t="s">
        <v>19</v>
      </c>
      <c r="I11" s="54" t="s">
        <v>19</v>
      </c>
      <c r="J11" s="54" t="s">
        <v>19</v>
      </c>
      <c r="K11" s="54" t="s">
        <v>19</v>
      </c>
      <c r="L11" s="54" t="s">
        <v>19</v>
      </c>
      <c r="M11" s="54" t="s">
        <v>19</v>
      </c>
      <c r="N11" s="54" t="s">
        <v>19</v>
      </c>
      <c r="O11" s="124"/>
      <c r="P11" s="124"/>
      <c r="Q11" s="124"/>
      <c r="R11" s="124"/>
      <c r="S11" s="124"/>
      <c r="T11" s="124"/>
      <c r="U11" s="124"/>
      <c r="V11" s="124"/>
      <c r="W11" s="9"/>
    </row>
    <row r="12" spans="1:23" s="1" customFormat="1" ht="16.5" customHeight="1" thickBot="1" x14ac:dyDescent="0.3">
      <c r="A12" s="100">
        <f t="shared" ref="A12:A53" si="2">A10+7</f>
        <v>40495</v>
      </c>
      <c r="B12" s="143">
        <f t="shared" si="0"/>
        <v>6</v>
      </c>
      <c r="C12" s="143" t="str">
        <f t="shared" si="1"/>
        <v>Sa</v>
      </c>
      <c r="D12" s="54" t="s">
        <v>19</v>
      </c>
      <c r="E12" s="54" t="s">
        <v>19</v>
      </c>
      <c r="F12" s="54"/>
      <c r="G12" s="54"/>
      <c r="H12" s="54"/>
      <c r="I12" s="54" t="s">
        <v>19</v>
      </c>
      <c r="J12" s="54" t="s">
        <v>19</v>
      </c>
      <c r="K12" s="54"/>
      <c r="L12" s="54"/>
      <c r="M12" s="54"/>
      <c r="N12" s="54"/>
      <c r="O12" s="54" t="s">
        <v>19</v>
      </c>
      <c r="P12" s="54" t="s">
        <v>19</v>
      </c>
      <c r="Q12" s="54"/>
      <c r="R12" s="54"/>
      <c r="S12" s="54"/>
      <c r="T12" s="54"/>
      <c r="U12" s="54" t="s">
        <v>19</v>
      </c>
      <c r="V12" s="54"/>
      <c r="W12" s="9"/>
    </row>
    <row r="13" spans="1:23" s="1" customFormat="1" ht="16.5" customHeight="1" thickBot="1" x14ac:dyDescent="0.3">
      <c r="A13" s="100">
        <f t="shared" si="2"/>
        <v>40496</v>
      </c>
      <c r="B13" s="143">
        <f t="shared" si="0"/>
        <v>7</v>
      </c>
      <c r="C13" s="143" t="str">
        <f t="shared" si="1"/>
        <v>So</v>
      </c>
      <c r="D13" s="54" t="s">
        <v>19</v>
      </c>
      <c r="E13" s="54" t="s">
        <v>19</v>
      </c>
      <c r="F13" s="54" t="s">
        <v>19</v>
      </c>
      <c r="G13" s="54" t="s">
        <v>19</v>
      </c>
      <c r="H13" s="54" t="s">
        <v>19</v>
      </c>
      <c r="I13" s="54" t="s">
        <v>19</v>
      </c>
      <c r="J13" s="54" t="s">
        <v>19</v>
      </c>
      <c r="K13" s="54" t="s">
        <v>19</v>
      </c>
      <c r="L13" s="54" t="s">
        <v>19</v>
      </c>
      <c r="M13" s="54" t="s">
        <v>19</v>
      </c>
      <c r="N13" s="54" t="s">
        <v>19</v>
      </c>
      <c r="O13" s="54"/>
      <c r="P13" s="54"/>
      <c r="Q13" s="54"/>
      <c r="R13" s="54"/>
      <c r="S13" s="54" t="s">
        <v>19</v>
      </c>
      <c r="T13" s="54" t="s">
        <v>19</v>
      </c>
      <c r="U13" s="54"/>
      <c r="V13" s="54"/>
      <c r="W13" s="9"/>
    </row>
    <row r="14" spans="1:23" s="1" customFormat="1" ht="16.5" customHeight="1" thickBot="1" x14ac:dyDescent="0.3">
      <c r="A14" s="100">
        <f t="shared" si="2"/>
        <v>40502</v>
      </c>
      <c r="B14" s="143">
        <f t="shared" si="0"/>
        <v>6</v>
      </c>
      <c r="C14" s="143" t="str">
        <f t="shared" si="1"/>
        <v>Sa</v>
      </c>
      <c r="D14" s="54" t="s">
        <v>19</v>
      </c>
      <c r="E14" s="54" t="s">
        <v>19</v>
      </c>
      <c r="F14" s="54"/>
      <c r="G14" s="54"/>
      <c r="H14" s="54"/>
      <c r="I14" s="54" t="s">
        <v>19</v>
      </c>
      <c r="J14" s="54" t="s">
        <v>19</v>
      </c>
      <c r="K14" s="54"/>
      <c r="L14" s="54"/>
      <c r="M14" s="54"/>
      <c r="N14" s="54"/>
      <c r="O14" s="54"/>
      <c r="P14" s="54"/>
      <c r="Q14" s="54" t="s">
        <v>19</v>
      </c>
      <c r="R14" s="54" t="s">
        <v>19</v>
      </c>
      <c r="S14" s="54"/>
      <c r="T14" s="54"/>
      <c r="U14" s="54"/>
      <c r="V14" s="54"/>
      <c r="W14" s="9"/>
    </row>
    <row r="15" spans="1:23" s="1" customFormat="1" ht="16.5" customHeight="1" thickBot="1" x14ac:dyDescent="0.3">
      <c r="A15" s="100">
        <f t="shared" si="2"/>
        <v>40503</v>
      </c>
      <c r="B15" s="143">
        <f t="shared" si="0"/>
        <v>7</v>
      </c>
      <c r="C15" s="143" t="str">
        <f t="shared" si="1"/>
        <v>So</v>
      </c>
      <c r="D15" s="54" t="s">
        <v>19</v>
      </c>
      <c r="E15" s="54" t="s">
        <v>19</v>
      </c>
      <c r="F15" s="54" t="s">
        <v>19</v>
      </c>
      <c r="G15" s="54" t="s">
        <v>19</v>
      </c>
      <c r="H15" s="54" t="s">
        <v>19</v>
      </c>
      <c r="I15" s="54" t="s">
        <v>19</v>
      </c>
      <c r="J15" s="54" t="s">
        <v>19</v>
      </c>
      <c r="K15" s="54" t="s">
        <v>19</v>
      </c>
      <c r="L15" s="54" t="s">
        <v>19</v>
      </c>
      <c r="M15" s="54" t="s">
        <v>19</v>
      </c>
      <c r="N15" s="54" t="s">
        <v>19</v>
      </c>
      <c r="O15" s="54"/>
      <c r="P15" s="54"/>
      <c r="Q15" s="54"/>
      <c r="R15" s="54"/>
      <c r="S15" s="54" t="s">
        <v>19</v>
      </c>
      <c r="T15" s="54" t="s">
        <v>19</v>
      </c>
      <c r="U15" s="54"/>
      <c r="V15" s="54" t="s">
        <v>19</v>
      </c>
      <c r="W15" s="9"/>
    </row>
    <row r="16" spans="1:23" s="1" customFormat="1" ht="16.5" customHeight="1" thickBot="1" x14ac:dyDescent="0.3">
      <c r="A16" s="100">
        <f t="shared" si="2"/>
        <v>40509</v>
      </c>
      <c r="B16" s="143">
        <f t="shared" si="0"/>
        <v>6</v>
      </c>
      <c r="C16" s="143" t="str">
        <f t="shared" si="1"/>
        <v>Sa</v>
      </c>
      <c r="D16" s="54" t="s">
        <v>19</v>
      </c>
      <c r="E16" s="211" t="s">
        <v>19</v>
      </c>
      <c r="F16" s="54"/>
      <c r="G16" s="54"/>
      <c r="H16" s="54"/>
      <c r="I16" s="54" t="s">
        <v>19</v>
      </c>
      <c r="J16" s="54" t="s">
        <v>23</v>
      </c>
      <c r="K16" s="54"/>
      <c r="L16" s="54"/>
      <c r="M16" s="54"/>
      <c r="N16" s="54"/>
      <c r="O16" s="54" t="s">
        <v>19</v>
      </c>
      <c r="P16" s="54" t="s">
        <v>19</v>
      </c>
      <c r="Q16" s="54"/>
      <c r="R16" s="54"/>
      <c r="S16" s="54"/>
      <c r="T16" s="54"/>
      <c r="U16" s="54" t="s">
        <v>19</v>
      </c>
      <c r="V16" s="54"/>
      <c r="W16" s="9"/>
    </row>
    <row r="17" spans="1:23" s="1" customFormat="1" ht="16.5" customHeight="1" thickBot="1" x14ac:dyDescent="0.3">
      <c r="A17" s="100">
        <f t="shared" si="2"/>
        <v>40510</v>
      </c>
      <c r="B17" s="143">
        <f t="shared" si="0"/>
        <v>7</v>
      </c>
      <c r="C17" s="143" t="str">
        <f t="shared" si="1"/>
        <v>So</v>
      </c>
      <c r="D17" s="54" t="s">
        <v>19</v>
      </c>
      <c r="E17" s="54" t="s">
        <v>19</v>
      </c>
      <c r="F17" s="54" t="s">
        <v>19</v>
      </c>
      <c r="G17" s="54" t="s">
        <v>19</v>
      </c>
      <c r="H17" s="54" t="s">
        <v>19</v>
      </c>
      <c r="I17" s="54" t="s">
        <v>19</v>
      </c>
      <c r="J17" s="54" t="s">
        <v>19</v>
      </c>
      <c r="K17" s="54" t="s">
        <v>19</v>
      </c>
      <c r="L17" s="54" t="s">
        <v>19</v>
      </c>
      <c r="M17" s="54" t="s">
        <v>19</v>
      </c>
      <c r="N17" s="54" t="s">
        <v>19</v>
      </c>
      <c r="O17" s="54"/>
      <c r="P17" s="54"/>
      <c r="Q17" s="54"/>
      <c r="R17" s="54"/>
      <c r="S17" s="54"/>
      <c r="T17" s="54"/>
      <c r="U17" s="54"/>
      <c r="V17" s="54"/>
      <c r="W17" s="9"/>
    </row>
    <row r="18" spans="1:23" s="1" customFormat="1" ht="16.5" customHeight="1" thickBot="1" x14ac:dyDescent="0.3">
      <c r="A18" s="100">
        <f t="shared" si="2"/>
        <v>40516</v>
      </c>
      <c r="B18" s="143">
        <f t="shared" si="0"/>
        <v>6</v>
      </c>
      <c r="C18" s="143" t="str">
        <f t="shared" si="1"/>
        <v>Sa</v>
      </c>
      <c r="D18" s="54" t="s">
        <v>19</v>
      </c>
      <c r="E18" s="54" t="s">
        <v>19</v>
      </c>
      <c r="F18" s="54"/>
      <c r="G18" s="54"/>
      <c r="H18" s="54"/>
      <c r="I18" s="54" t="s">
        <v>19</v>
      </c>
      <c r="J18" s="54" t="s">
        <v>19</v>
      </c>
      <c r="K18" s="54"/>
      <c r="L18" s="54"/>
      <c r="M18" s="54"/>
      <c r="N18" s="54"/>
      <c r="O18" s="54"/>
      <c r="P18" s="54"/>
      <c r="Q18" s="54" t="s">
        <v>19</v>
      </c>
      <c r="R18" s="54" t="s">
        <v>19</v>
      </c>
      <c r="S18" s="54"/>
      <c r="T18" s="54"/>
      <c r="U18" s="54" t="s">
        <v>19</v>
      </c>
      <c r="V18" s="54"/>
      <c r="W18" s="9"/>
    </row>
    <row r="19" spans="1:23" s="1" customFormat="1" ht="16.5" customHeight="1" thickBot="1" x14ac:dyDescent="0.3">
      <c r="A19" s="100">
        <f t="shared" si="2"/>
        <v>40517</v>
      </c>
      <c r="B19" s="143">
        <f t="shared" si="0"/>
        <v>7</v>
      </c>
      <c r="C19" s="143" t="str">
        <f t="shared" si="1"/>
        <v>So</v>
      </c>
      <c r="D19" s="54" t="s">
        <v>19</v>
      </c>
      <c r="E19" s="54" t="s">
        <v>19</v>
      </c>
      <c r="F19" s="54" t="s">
        <v>19</v>
      </c>
      <c r="G19" s="54" t="s">
        <v>19</v>
      </c>
      <c r="H19" s="54" t="s">
        <v>19</v>
      </c>
      <c r="I19" s="54" t="s">
        <v>19</v>
      </c>
      <c r="J19" s="54" t="s">
        <v>19</v>
      </c>
      <c r="K19" s="54" t="s">
        <v>19</v>
      </c>
      <c r="L19" s="54" t="s">
        <v>19</v>
      </c>
      <c r="M19" s="54" t="s">
        <v>19</v>
      </c>
      <c r="N19" s="54" t="s">
        <v>19</v>
      </c>
      <c r="O19" s="54"/>
      <c r="P19" s="54"/>
      <c r="Q19" s="54"/>
      <c r="R19" s="54"/>
      <c r="S19" s="54"/>
      <c r="T19" s="54"/>
      <c r="U19" s="54"/>
      <c r="V19" s="54" t="s">
        <v>19</v>
      </c>
      <c r="W19" s="9"/>
    </row>
    <row r="20" spans="1:23" s="1" customFormat="1" ht="16.5" customHeight="1" thickBot="1" x14ac:dyDescent="0.3">
      <c r="A20" s="100">
        <f t="shared" si="2"/>
        <v>40523</v>
      </c>
      <c r="B20" s="143">
        <f t="shared" si="0"/>
        <v>6</v>
      </c>
      <c r="C20" s="143" t="str">
        <f t="shared" si="1"/>
        <v>Sa</v>
      </c>
      <c r="D20" s="54" t="s">
        <v>19</v>
      </c>
      <c r="E20" s="54" t="s">
        <v>19</v>
      </c>
      <c r="F20" s="54"/>
      <c r="G20" s="54"/>
      <c r="H20" s="54"/>
      <c r="I20" s="54" t="s">
        <v>19</v>
      </c>
      <c r="J20" s="54" t="s">
        <v>19</v>
      </c>
      <c r="K20" s="54"/>
      <c r="L20" s="54"/>
      <c r="M20" s="54"/>
      <c r="N20" s="54"/>
      <c r="O20" s="54" t="s">
        <v>19</v>
      </c>
      <c r="P20" s="54" t="s">
        <v>19</v>
      </c>
      <c r="Q20" s="54"/>
      <c r="R20" s="54"/>
      <c r="S20" s="54"/>
      <c r="T20" s="54"/>
      <c r="U20" s="54"/>
      <c r="V20" s="54"/>
      <c r="W20" s="9"/>
    </row>
    <row r="21" spans="1:23" s="1" customFormat="1" ht="16.5" customHeight="1" thickBot="1" x14ac:dyDescent="0.3">
      <c r="A21" s="100">
        <f t="shared" si="2"/>
        <v>40524</v>
      </c>
      <c r="B21" s="143">
        <f t="shared" si="0"/>
        <v>7</v>
      </c>
      <c r="C21" s="143" t="str">
        <f t="shared" si="1"/>
        <v>So</v>
      </c>
      <c r="D21" s="54" t="s">
        <v>19</v>
      </c>
      <c r="E21" s="54" t="s">
        <v>19</v>
      </c>
      <c r="F21" s="54" t="s">
        <v>19</v>
      </c>
      <c r="G21" s="54" t="s">
        <v>19</v>
      </c>
      <c r="H21" s="54" t="s">
        <v>19</v>
      </c>
      <c r="I21" s="54" t="s">
        <v>19</v>
      </c>
      <c r="J21" s="54" t="s">
        <v>19</v>
      </c>
      <c r="K21" s="54" t="s">
        <v>19</v>
      </c>
      <c r="L21" s="54" t="s">
        <v>19</v>
      </c>
      <c r="M21" s="54" t="s">
        <v>19</v>
      </c>
      <c r="N21" s="54" t="s">
        <v>19</v>
      </c>
      <c r="O21" s="54"/>
      <c r="P21" s="54"/>
      <c r="Q21" s="54"/>
      <c r="R21" s="54"/>
      <c r="S21" s="54" t="s">
        <v>19</v>
      </c>
      <c r="T21" s="54" t="s">
        <v>19</v>
      </c>
      <c r="U21" s="54"/>
      <c r="V21" s="54"/>
      <c r="W21" s="9"/>
    </row>
    <row r="22" spans="1:23" s="1" customFormat="1" ht="16.5" customHeight="1" thickBot="1" x14ac:dyDescent="0.3">
      <c r="A22" s="100">
        <f t="shared" si="2"/>
        <v>40530</v>
      </c>
      <c r="B22" s="143">
        <f t="shared" si="0"/>
        <v>6</v>
      </c>
      <c r="C22" s="143" t="str">
        <f t="shared" si="1"/>
        <v>Sa</v>
      </c>
      <c r="D22" s="54" t="s">
        <v>19</v>
      </c>
      <c r="E22" s="211" t="s">
        <v>19</v>
      </c>
      <c r="F22" s="54"/>
      <c r="G22" s="54"/>
      <c r="H22" s="54"/>
      <c r="I22" s="54" t="s">
        <v>19</v>
      </c>
      <c r="J22" s="54"/>
      <c r="K22" s="54"/>
      <c r="L22" s="54"/>
      <c r="M22" s="54"/>
      <c r="N22" s="54"/>
      <c r="O22" s="54"/>
      <c r="P22" s="54"/>
      <c r="Q22" s="54" t="s">
        <v>19</v>
      </c>
      <c r="R22" s="54" t="s">
        <v>19</v>
      </c>
      <c r="S22" s="54"/>
      <c r="T22" s="54"/>
      <c r="U22" s="54" t="s">
        <v>19</v>
      </c>
      <c r="V22" s="54"/>
      <c r="W22" s="9"/>
    </row>
    <row r="23" spans="1:23" s="1" customFormat="1" ht="16.5" customHeight="1" thickBot="1" x14ac:dyDescent="0.3">
      <c r="A23" s="100">
        <f t="shared" si="2"/>
        <v>40531</v>
      </c>
      <c r="B23" s="143">
        <f t="shared" si="0"/>
        <v>7</v>
      </c>
      <c r="C23" s="143" t="str">
        <f t="shared" si="1"/>
        <v>So</v>
      </c>
      <c r="D23" s="54" t="s">
        <v>19</v>
      </c>
      <c r="E23" s="211" t="s">
        <v>19</v>
      </c>
      <c r="F23" s="54"/>
      <c r="G23" s="54"/>
      <c r="H23" s="54"/>
      <c r="I23" s="54" t="s">
        <v>19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 t="s">
        <v>19</v>
      </c>
      <c r="W23" s="9"/>
    </row>
    <row r="24" spans="1:23" s="1" customFormat="1" ht="16.5" customHeight="1" thickBot="1" x14ac:dyDescent="0.3">
      <c r="A24" s="100">
        <f t="shared" si="2"/>
        <v>40537</v>
      </c>
      <c r="B24" s="143">
        <f t="shared" si="0"/>
        <v>6</v>
      </c>
      <c r="C24" s="143" t="str">
        <f t="shared" si="1"/>
        <v>Sa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208" t="s">
        <v>399</v>
      </c>
      <c r="P24" s="124"/>
      <c r="Q24" s="124"/>
      <c r="R24" s="124"/>
      <c r="S24" s="124"/>
      <c r="T24" s="124"/>
      <c r="U24" s="124"/>
      <c r="V24" s="124"/>
      <c r="W24" s="9"/>
    </row>
    <row r="25" spans="1:23" s="1" customFormat="1" ht="16.5" customHeight="1" thickBot="1" x14ac:dyDescent="0.3">
      <c r="A25" s="100">
        <f t="shared" si="2"/>
        <v>40538</v>
      </c>
      <c r="B25" s="143">
        <f t="shared" si="0"/>
        <v>7</v>
      </c>
      <c r="C25" s="143" t="str">
        <f t="shared" si="1"/>
        <v>So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124"/>
      <c r="P25" s="124"/>
      <c r="Q25" s="124"/>
      <c r="R25" s="124"/>
      <c r="S25" s="124"/>
      <c r="T25" s="124"/>
      <c r="U25" s="124"/>
      <c r="V25" s="124"/>
      <c r="W25" s="9"/>
    </row>
    <row r="26" spans="1:23" s="1" customFormat="1" ht="16.5" customHeight="1" thickBot="1" x14ac:dyDescent="0.3">
      <c r="A26" s="100">
        <f t="shared" si="2"/>
        <v>40544</v>
      </c>
      <c r="B26" s="143">
        <f t="shared" si="0"/>
        <v>6</v>
      </c>
      <c r="C26" s="143" t="str">
        <f t="shared" si="1"/>
        <v>Sa</v>
      </c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124"/>
      <c r="P26" s="124"/>
      <c r="Q26" s="124"/>
      <c r="R26" s="124"/>
      <c r="S26" s="124"/>
      <c r="T26" s="124"/>
      <c r="U26" s="124"/>
      <c r="V26" s="124"/>
      <c r="W26" s="9"/>
    </row>
    <row r="27" spans="1:23" s="1" customFormat="1" ht="16.5" customHeight="1" thickBot="1" x14ac:dyDescent="0.3">
      <c r="A27" s="100">
        <f t="shared" si="2"/>
        <v>40545</v>
      </c>
      <c r="B27" s="143">
        <f t="shared" si="0"/>
        <v>7</v>
      </c>
      <c r="C27" s="143" t="str">
        <f t="shared" si="1"/>
        <v>So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124"/>
      <c r="P27" s="124"/>
      <c r="Q27" s="124"/>
      <c r="R27" s="124"/>
      <c r="S27" s="124"/>
      <c r="T27" s="124"/>
      <c r="U27" s="124"/>
      <c r="V27" s="124"/>
      <c r="W27" s="9"/>
    </row>
    <row r="28" spans="1:23" s="1" customFormat="1" ht="16.5" customHeight="1" thickBot="1" x14ac:dyDescent="0.3">
      <c r="A28" s="100">
        <f t="shared" si="2"/>
        <v>40551</v>
      </c>
      <c r="B28" s="143">
        <f t="shared" si="0"/>
        <v>6</v>
      </c>
      <c r="C28" s="143" t="str">
        <f t="shared" si="1"/>
        <v>Sa</v>
      </c>
      <c r="D28" s="54"/>
      <c r="E28" s="211" t="s">
        <v>17</v>
      </c>
      <c r="F28" s="54"/>
      <c r="G28" s="54"/>
      <c r="H28" s="54"/>
      <c r="I28" s="54"/>
      <c r="J28" s="54"/>
      <c r="K28" s="54"/>
      <c r="L28" s="54"/>
      <c r="M28" s="54"/>
      <c r="N28" s="54"/>
      <c r="O28" s="124"/>
      <c r="P28" s="124"/>
      <c r="Q28" s="124"/>
      <c r="R28" s="124"/>
      <c r="S28" s="124"/>
      <c r="T28" s="124"/>
      <c r="U28" s="124"/>
      <c r="V28" s="124"/>
      <c r="W28" s="9"/>
    </row>
    <row r="29" spans="1:23" s="1" customFormat="1" ht="16.5" customHeight="1" thickBot="1" x14ac:dyDescent="0.3">
      <c r="A29" s="100">
        <f t="shared" si="2"/>
        <v>40552</v>
      </c>
      <c r="B29" s="143">
        <f t="shared" si="0"/>
        <v>7</v>
      </c>
      <c r="C29" s="143" t="str">
        <f t="shared" si="1"/>
        <v>So</v>
      </c>
      <c r="D29" s="54"/>
      <c r="E29" s="211" t="s">
        <v>17</v>
      </c>
      <c r="F29" s="54"/>
      <c r="G29" s="54"/>
      <c r="H29" s="54"/>
      <c r="I29" s="54"/>
      <c r="J29" s="54"/>
      <c r="K29" s="54"/>
      <c r="L29" s="54"/>
      <c r="M29" s="54"/>
      <c r="N29" s="54"/>
      <c r="O29" s="124"/>
      <c r="P29" s="124"/>
      <c r="Q29" s="124"/>
      <c r="R29" s="124"/>
      <c r="S29" s="124"/>
      <c r="T29" s="124"/>
      <c r="U29" s="124"/>
      <c r="V29" s="124"/>
      <c r="W29" s="9"/>
    </row>
    <row r="30" spans="1:23" s="1" customFormat="1" ht="16.5" customHeight="1" thickBot="1" x14ac:dyDescent="0.3">
      <c r="A30" s="100">
        <f t="shared" si="2"/>
        <v>40558</v>
      </c>
      <c r="B30" s="143">
        <f t="shared" si="0"/>
        <v>6</v>
      </c>
      <c r="C30" s="143" t="str">
        <f t="shared" si="1"/>
        <v>Sa</v>
      </c>
      <c r="D30" s="54"/>
      <c r="E30" s="211" t="s">
        <v>17</v>
      </c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 t="s">
        <v>19</v>
      </c>
      <c r="R30" s="54" t="s">
        <v>19</v>
      </c>
      <c r="S30" s="54"/>
      <c r="T30" s="54"/>
      <c r="U30" s="54"/>
      <c r="V30" s="54"/>
      <c r="W30" s="9" t="s">
        <v>380</v>
      </c>
    </row>
    <row r="31" spans="1:23" s="1" customFormat="1" ht="16.5" customHeight="1" thickBot="1" x14ac:dyDescent="0.3">
      <c r="A31" s="100">
        <f t="shared" si="2"/>
        <v>40559</v>
      </c>
      <c r="B31" s="143">
        <f t="shared" si="0"/>
        <v>7</v>
      </c>
      <c r="C31" s="143" t="str">
        <f t="shared" si="1"/>
        <v>So</v>
      </c>
      <c r="D31" s="54"/>
      <c r="E31" s="211" t="s">
        <v>17</v>
      </c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 t="s">
        <v>19</v>
      </c>
      <c r="T31" s="54" t="s">
        <v>19</v>
      </c>
      <c r="U31" s="54"/>
      <c r="V31" s="54"/>
      <c r="W31" s="9" t="s">
        <v>381</v>
      </c>
    </row>
    <row r="32" spans="1:23" s="1" customFormat="1" ht="16.5" customHeight="1" thickBot="1" x14ac:dyDescent="0.3">
      <c r="A32" s="100">
        <f t="shared" si="2"/>
        <v>40565</v>
      </c>
      <c r="B32" s="143">
        <f t="shared" si="0"/>
        <v>6</v>
      </c>
      <c r="C32" s="143" t="str">
        <f t="shared" si="1"/>
        <v>Sa</v>
      </c>
      <c r="D32" s="54" t="s">
        <v>19</v>
      </c>
      <c r="E32" s="54" t="s">
        <v>19</v>
      </c>
      <c r="F32" s="54" t="s">
        <v>19</v>
      </c>
      <c r="G32" s="54" t="s">
        <v>19</v>
      </c>
      <c r="H32" s="54" t="s">
        <v>19</v>
      </c>
      <c r="I32" s="54" t="s">
        <v>19</v>
      </c>
      <c r="J32" s="54" t="s">
        <v>19</v>
      </c>
      <c r="K32" s="54" t="s">
        <v>19</v>
      </c>
      <c r="L32" s="54" t="s">
        <v>19</v>
      </c>
      <c r="M32" s="54" t="s">
        <v>19</v>
      </c>
      <c r="N32" s="54" t="s">
        <v>19</v>
      </c>
      <c r="O32" s="54"/>
      <c r="P32" s="54"/>
      <c r="Q32" s="54" t="s">
        <v>19</v>
      </c>
      <c r="R32" s="54" t="s">
        <v>19</v>
      </c>
      <c r="S32" s="54"/>
      <c r="T32" s="54"/>
      <c r="U32" s="54" t="s">
        <v>19</v>
      </c>
      <c r="V32" s="54"/>
      <c r="W32" s="9"/>
    </row>
    <row r="33" spans="1:26" s="1" customFormat="1" ht="16.5" customHeight="1" thickBot="1" x14ac:dyDescent="0.3">
      <c r="A33" s="100">
        <f t="shared" si="2"/>
        <v>40566</v>
      </c>
      <c r="B33" s="143">
        <f t="shared" si="0"/>
        <v>7</v>
      </c>
      <c r="C33" s="143" t="str">
        <f t="shared" si="1"/>
        <v>So</v>
      </c>
      <c r="D33" s="54" t="s">
        <v>19</v>
      </c>
      <c r="E33" s="54" t="s">
        <v>19</v>
      </c>
      <c r="F33" s="54"/>
      <c r="G33" s="54"/>
      <c r="H33" s="54"/>
      <c r="I33" s="54" t="s">
        <v>19</v>
      </c>
      <c r="J33" s="54" t="s">
        <v>19</v>
      </c>
      <c r="K33" s="54"/>
      <c r="L33" s="54"/>
      <c r="M33" s="54"/>
      <c r="N33" s="54"/>
      <c r="O33" s="54"/>
      <c r="P33" s="54"/>
      <c r="Q33" s="54"/>
      <c r="R33" s="54"/>
      <c r="S33" s="54" t="s">
        <v>17</v>
      </c>
      <c r="T33" s="54" t="s">
        <v>17</v>
      </c>
      <c r="U33" s="54"/>
      <c r="V33" s="54" t="s">
        <v>19</v>
      </c>
      <c r="W33" s="9"/>
    </row>
    <row r="34" spans="1:26" s="1" customFormat="1" ht="16.5" customHeight="1" thickBot="1" x14ac:dyDescent="0.3">
      <c r="A34" s="100">
        <f t="shared" si="2"/>
        <v>40572</v>
      </c>
      <c r="B34" s="143">
        <f t="shared" si="0"/>
        <v>6</v>
      </c>
      <c r="C34" s="143" t="str">
        <f t="shared" si="1"/>
        <v>Sa</v>
      </c>
      <c r="D34" s="54" t="s">
        <v>19</v>
      </c>
      <c r="E34" s="54" t="s">
        <v>19</v>
      </c>
      <c r="F34" s="54" t="s">
        <v>19</v>
      </c>
      <c r="G34" s="54" t="s">
        <v>19</v>
      </c>
      <c r="H34" s="54" t="s">
        <v>19</v>
      </c>
      <c r="I34" s="54" t="s">
        <v>19</v>
      </c>
      <c r="J34" s="54" t="s">
        <v>19</v>
      </c>
      <c r="K34" s="54" t="s">
        <v>19</v>
      </c>
      <c r="L34" s="54" t="s">
        <v>19</v>
      </c>
      <c r="M34" s="54" t="s">
        <v>19</v>
      </c>
      <c r="N34" s="54" t="s">
        <v>19</v>
      </c>
      <c r="O34" s="54" t="s">
        <v>19</v>
      </c>
      <c r="P34" s="54" t="s">
        <v>19</v>
      </c>
      <c r="Q34" s="54"/>
      <c r="R34" s="54"/>
      <c r="S34" s="54"/>
      <c r="T34" s="54"/>
      <c r="U34" s="54"/>
      <c r="V34" s="54"/>
      <c r="W34" s="9"/>
    </row>
    <row r="35" spans="1:26" s="1" customFormat="1" ht="16.5" customHeight="1" thickBot="1" x14ac:dyDescent="0.3">
      <c r="A35" s="100">
        <f t="shared" si="2"/>
        <v>40573</v>
      </c>
      <c r="B35" s="143">
        <f t="shared" si="0"/>
        <v>7</v>
      </c>
      <c r="C35" s="143" t="str">
        <f t="shared" si="1"/>
        <v>So</v>
      </c>
      <c r="D35" s="54" t="s">
        <v>19</v>
      </c>
      <c r="E35" s="54" t="s">
        <v>19</v>
      </c>
      <c r="F35" s="211" t="s">
        <v>19</v>
      </c>
      <c r="G35" s="54"/>
      <c r="H35" s="54"/>
      <c r="I35" s="54" t="s">
        <v>19</v>
      </c>
      <c r="J35" s="54" t="s">
        <v>19</v>
      </c>
      <c r="K35" s="211" t="s">
        <v>19</v>
      </c>
      <c r="L35" s="54"/>
      <c r="M35" s="54"/>
      <c r="N35" s="54"/>
      <c r="O35" s="54"/>
      <c r="P35" s="54"/>
      <c r="Q35" s="54"/>
      <c r="R35" s="54"/>
      <c r="S35" s="54" t="s">
        <v>19</v>
      </c>
      <c r="T35" s="54" t="s">
        <v>19</v>
      </c>
      <c r="U35" s="54"/>
      <c r="V35" s="54"/>
      <c r="W35" s="9"/>
    </row>
    <row r="36" spans="1:26" s="1" customFormat="1" ht="16.5" customHeight="1" thickBot="1" x14ac:dyDescent="0.3">
      <c r="A36" s="100">
        <f t="shared" si="2"/>
        <v>40579</v>
      </c>
      <c r="B36" s="143">
        <f t="shared" si="0"/>
        <v>6</v>
      </c>
      <c r="C36" s="143" t="str">
        <f t="shared" si="1"/>
        <v>Sa</v>
      </c>
      <c r="D36" s="211" t="s">
        <v>163</v>
      </c>
      <c r="E36" s="54"/>
      <c r="F36" s="54" t="s">
        <v>23</v>
      </c>
      <c r="G36" s="54" t="s">
        <v>19</v>
      </c>
      <c r="H36" s="54" t="s">
        <v>19</v>
      </c>
      <c r="I36" s="211" t="s">
        <v>163</v>
      </c>
      <c r="J36" s="54" t="s">
        <v>19</v>
      </c>
      <c r="K36" s="54"/>
      <c r="L36" s="54" t="s">
        <v>19</v>
      </c>
      <c r="M36" s="54" t="s">
        <v>19</v>
      </c>
      <c r="N36" s="54" t="s">
        <v>19</v>
      </c>
      <c r="O36" s="54"/>
      <c r="P36" s="54"/>
      <c r="Q36" s="54"/>
      <c r="R36" s="54"/>
      <c r="S36" s="54"/>
      <c r="T36" s="54"/>
      <c r="U36" s="54" t="s">
        <v>19</v>
      </c>
      <c r="V36" s="54"/>
      <c r="W36" s="9"/>
    </row>
    <row r="37" spans="1:26" s="1" customFormat="1" ht="16.5" customHeight="1" thickBot="1" x14ac:dyDescent="0.3">
      <c r="A37" s="100">
        <f t="shared" si="2"/>
        <v>40580</v>
      </c>
      <c r="B37" s="143">
        <f t="shared" si="0"/>
        <v>7</v>
      </c>
      <c r="C37" s="143" t="str">
        <f t="shared" si="1"/>
        <v>So</v>
      </c>
      <c r="D37" s="211" t="s">
        <v>163</v>
      </c>
      <c r="E37" s="54"/>
      <c r="F37" s="54" t="s">
        <v>19</v>
      </c>
      <c r="G37" s="54"/>
      <c r="H37" s="54"/>
      <c r="I37" s="211" t="s">
        <v>163</v>
      </c>
      <c r="J37" s="54" t="s">
        <v>19</v>
      </c>
      <c r="K37" s="54" t="s">
        <v>19</v>
      </c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 t="s">
        <v>19</v>
      </c>
      <c r="W37" s="9"/>
    </row>
    <row r="38" spans="1:26" s="1" customFormat="1" ht="16.5" customHeight="1" thickBot="1" x14ac:dyDescent="0.3">
      <c r="A38" s="100">
        <f t="shared" si="2"/>
        <v>40586</v>
      </c>
      <c r="B38" s="143">
        <f t="shared" si="0"/>
        <v>6</v>
      </c>
      <c r="C38" s="143" t="str">
        <f t="shared" si="1"/>
        <v>Sa</v>
      </c>
      <c r="D38" s="122"/>
      <c r="E38" s="54" t="s">
        <v>23</v>
      </c>
      <c r="F38" s="54"/>
      <c r="G38" s="54"/>
      <c r="H38" s="54"/>
      <c r="I38" s="54"/>
      <c r="J38" s="54" t="s">
        <v>23</v>
      </c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9" t="s">
        <v>408</v>
      </c>
    </row>
    <row r="39" spans="1:26" s="1" customFormat="1" ht="16.5" customHeight="1" thickBot="1" x14ac:dyDescent="0.3">
      <c r="A39" s="100">
        <f t="shared" si="2"/>
        <v>40587</v>
      </c>
      <c r="B39" s="143">
        <f t="shared" si="0"/>
        <v>7</v>
      </c>
      <c r="C39" s="143" t="str">
        <f t="shared" si="1"/>
        <v>So</v>
      </c>
      <c r="E39" s="54" t="s">
        <v>23</v>
      </c>
      <c r="F39" s="54" t="s">
        <v>23</v>
      </c>
      <c r="G39" s="211" t="s">
        <v>17</v>
      </c>
      <c r="H39" s="211" t="s">
        <v>17</v>
      </c>
      <c r="I39" s="211"/>
      <c r="J39" s="211" t="s">
        <v>23</v>
      </c>
      <c r="K39" s="211" t="s">
        <v>17</v>
      </c>
      <c r="L39" s="211" t="s">
        <v>17</v>
      </c>
      <c r="M39" s="211"/>
      <c r="N39" s="211" t="s">
        <v>17</v>
      </c>
      <c r="O39" s="54"/>
      <c r="P39" s="54"/>
      <c r="Q39" s="54"/>
      <c r="R39" s="54"/>
      <c r="S39" s="54"/>
      <c r="T39" s="54"/>
      <c r="U39" s="54"/>
      <c r="V39" s="54"/>
      <c r="W39" s="9"/>
    </row>
    <row r="40" spans="1:26" s="1" customFormat="1" ht="16.5" customHeight="1" thickBot="1" x14ac:dyDescent="0.3">
      <c r="A40" s="100">
        <f t="shared" si="2"/>
        <v>40593</v>
      </c>
      <c r="B40" s="143">
        <f t="shared" si="0"/>
        <v>6</v>
      </c>
      <c r="C40" s="143" t="str">
        <f t="shared" si="1"/>
        <v>Sa</v>
      </c>
      <c r="D40" s="54" t="s">
        <v>19</v>
      </c>
      <c r="E40" s="54" t="s">
        <v>163</v>
      </c>
      <c r="F40" s="54"/>
      <c r="G40" s="54"/>
      <c r="H40" s="54"/>
      <c r="I40" s="54"/>
      <c r="J40" s="54" t="s">
        <v>163</v>
      </c>
      <c r="K40" s="54"/>
      <c r="L40" s="54"/>
      <c r="M40" s="54"/>
      <c r="N40" s="54"/>
      <c r="O40" s="1327" t="s">
        <v>140</v>
      </c>
      <c r="P40" s="1328"/>
      <c r="Q40" s="54"/>
      <c r="R40" s="54"/>
      <c r="S40" s="1327" t="s">
        <v>140</v>
      </c>
      <c r="T40" s="1328"/>
      <c r="U40" s="54"/>
      <c r="V40" s="54"/>
      <c r="W40" s="9" t="s">
        <v>428</v>
      </c>
    </row>
    <row r="41" spans="1:26" s="1" customFormat="1" ht="16.5" customHeight="1" thickBot="1" x14ac:dyDescent="0.3">
      <c r="A41" s="100">
        <f t="shared" si="2"/>
        <v>40594</v>
      </c>
      <c r="B41" s="143">
        <f t="shared" si="0"/>
        <v>7</v>
      </c>
      <c r="C41" s="143" t="str">
        <f t="shared" si="1"/>
        <v>So</v>
      </c>
      <c r="D41" s="54" t="s">
        <v>19</v>
      </c>
      <c r="E41" s="54" t="s">
        <v>163</v>
      </c>
      <c r="F41" s="54"/>
      <c r="G41" s="54"/>
      <c r="H41" s="54"/>
      <c r="I41" s="54"/>
      <c r="J41" s="54" t="s">
        <v>163</v>
      </c>
      <c r="K41" s="54"/>
      <c r="L41" s="54"/>
      <c r="M41" s="54"/>
      <c r="N41" s="54"/>
      <c r="O41" s="1329"/>
      <c r="P41" s="1330"/>
      <c r="Q41" s="54"/>
      <c r="R41" s="54"/>
      <c r="S41" s="1329"/>
      <c r="T41" s="1330"/>
      <c r="U41" s="54"/>
      <c r="V41" s="54"/>
      <c r="W41" s="9"/>
    </row>
    <row r="42" spans="1:26" s="1" customFormat="1" ht="16.5" customHeight="1" thickBot="1" x14ac:dyDescent="0.3">
      <c r="A42" s="100">
        <f t="shared" si="2"/>
        <v>40600</v>
      </c>
      <c r="B42" s="143">
        <f t="shared" si="0"/>
        <v>6</v>
      </c>
      <c r="C42" s="143" t="str">
        <f t="shared" si="1"/>
        <v>Sa</v>
      </c>
      <c r="D42" s="54"/>
      <c r="E42" s="54"/>
      <c r="F42" s="54"/>
      <c r="G42" s="54"/>
      <c r="H42" s="54"/>
      <c r="I42" s="54" t="s">
        <v>22</v>
      </c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9" t="s">
        <v>396</v>
      </c>
    </row>
    <row r="43" spans="1:26" s="1" customFormat="1" ht="16.5" customHeight="1" thickBot="1" x14ac:dyDescent="0.3">
      <c r="A43" s="100">
        <f t="shared" si="2"/>
        <v>40601</v>
      </c>
      <c r="B43" s="143">
        <f t="shared" si="0"/>
        <v>7</v>
      </c>
      <c r="C43" s="143" t="str">
        <f t="shared" si="1"/>
        <v>So</v>
      </c>
      <c r="D43" s="54"/>
      <c r="E43" s="54"/>
      <c r="F43" s="54"/>
      <c r="G43" s="54"/>
      <c r="H43" s="54"/>
      <c r="I43" s="54" t="s">
        <v>22</v>
      </c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9"/>
    </row>
    <row r="44" spans="1:26" s="1" customFormat="1" ht="16.5" customHeight="1" thickBot="1" x14ac:dyDescent="0.3">
      <c r="A44" s="100">
        <f t="shared" si="2"/>
        <v>40607</v>
      </c>
      <c r="B44" s="143">
        <f t="shared" si="0"/>
        <v>6</v>
      </c>
      <c r="C44" s="158" t="str">
        <f t="shared" si="1"/>
        <v>Sa</v>
      </c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208" t="s">
        <v>415</v>
      </c>
      <c r="P44" s="124"/>
      <c r="Q44" s="1327" t="s">
        <v>140</v>
      </c>
      <c r="R44" s="1328"/>
      <c r="S44" s="124"/>
      <c r="T44" s="124"/>
      <c r="U44" s="124"/>
      <c r="V44" s="124"/>
      <c r="W44" s="9" t="s">
        <v>397</v>
      </c>
      <c r="Z44" s="1" t="s">
        <v>23</v>
      </c>
    </row>
    <row r="45" spans="1:26" s="1" customFormat="1" ht="16.5" customHeight="1" thickBot="1" x14ac:dyDescent="0.3">
      <c r="A45" s="100">
        <f t="shared" si="2"/>
        <v>40608</v>
      </c>
      <c r="B45" s="143">
        <f t="shared" si="0"/>
        <v>7</v>
      </c>
      <c r="C45" s="158" t="str">
        <f t="shared" si="1"/>
        <v>So</v>
      </c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208" t="s">
        <v>416</v>
      </c>
      <c r="P45" s="124"/>
      <c r="Q45" s="1329"/>
      <c r="R45" s="1330"/>
      <c r="S45" s="124"/>
      <c r="T45" s="124"/>
      <c r="U45" s="124"/>
      <c r="V45" s="124"/>
      <c r="W45" s="9"/>
    </row>
    <row r="46" spans="1:26" s="1" customFormat="1" ht="16.5" customHeight="1" thickBot="1" x14ac:dyDescent="0.3">
      <c r="A46" s="100">
        <f t="shared" si="2"/>
        <v>40614</v>
      </c>
      <c r="B46" s="143">
        <f t="shared" si="0"/>
        <v>6</v>
      </c>
      <c r="C46" s="143" t="str">
        <f t="shared" si="1"/>
        <v>Sa</v>
      </c>
      <c r="D46" s="54" t="s">
        <v>22</v>
      </c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124"/>
      <c r="P46" s="124"/>
      <c r="Q46" s="124"/>
      <c r="R46" s="124"/>
      <c r="S46" s="124"/>
      <c r="T46" s="124"/>
      <c r="U46" s="124"/>
      <c r="V46" s="124"/>
      <c r="W46" s="9"/>
    </row>
    <row r="47" spans="1:26" s="1" customFormat="1" ht="16.5" customHeight="1" thickBot="1" x14ac:dyDescent="0.3">
      <c r="A47" s="100">
        <f t="shared" si="2"/>
        <v>40615</v>
      </c>
      <c r="B47" s="143">
        <f t="shared" si="0"/>
        <v>7</v>
      </c>
      <c r="C47" s="143" t="str">
        <f t="shared" si="1"/>
        <v>So</v>
      </c>
      <c r="D47" s="54" t="s">
        <v>22</v>
      </c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124"/>
      <c r="P47" s="124"/>
      <c r="Q47" s="124"/>
      <c r="R47" s="124"/>
      <c r="S47" s="124"/>
      <c r="T47" s="124"/>
      <c r="U47" s="124"/>
      <c r="V47" s="124"/>
      <c r="W47" s="9"/>
    </row>
    <row r="48" spans="1:26" s="1" customFormat="1" ht="16.5" customHeight="1" thickBot="1" x14ac:dyDescent="0.3">
      <c r="A48" s="100">
        <f t="shared" si="2"/>
        <v>40621</v>
      </c>
      <c r="B48" s="143">
        <f t="shared" si="0"/>
        <v>6</v>
      </c>
      <c r="C48" s="143" t="str">
        <f t="shared" si="1"/>
        <v>Sa</v>
      </c>
      <c r="D48" s="54"/>
      <c r="E48" s="54"/>
      <c r="F48" s="54"/>
      <c r="G48" s="54"/>
      <c r="H48" s="54"/>
      <c r="I48" s="54"/>
      <c r="J48" s="54"/>
      <c r="K48" s="54"/>
      <c r="L48" s="54"/>
      <c r="M48" s="54" t="s">
        <v>22</v>
      </c>
      <c r="N48" s="54"/>
      <c r="O48" s="54"/>
      <c r="P48" s="54"/>
      <c r="Q48" s="54"/>
      <c r="R48" s="54"/>
      <c r="S48" s="1327" t="s">
        <v>22</v>
      </c>
      <c r="T48" s="1328"/>
      <c r="U48" s="54"/>
      <c r="V48" s="54"/>
      <c r="W48" s="8" t="s">
        <v>409</v>
      </c>
    </row>
    <row r="49" spans="1:23" s="1" customFormat="1" ht="16.5" customHeight="1" thickBot="1" x14ac:dyDescent="0.3">
      <c r="A49" s="100">
        <f t="shared" si="2"/>
        <v>40622</v>
      </c>
      <c r="B49" s="143">
        <f t="shared" si="0"/>
        <v>7</v>
      </c>
      <c r="C49" s="143" t="str">
        <f t="shared" si="1"/>
        <v>So</v>
      </c>
      <c r="D49" s="54"/>
      <c r="E49" s="54"/>
      <c r="F49" s="54"/>
      <c r="G49" s="54"/>
      <c r="H49" s="54"/>
      <c r="I49" s="54"/>
      <c r="J49" s="54"/>
      <c r="K49" s="54"/>
      <c r="L49" s="54"/>
      <c r="M49" s="54" t="s">
        <v>22</v>
      </c>
      <c r="N49" s="54"/>
      <c r="O49" s="54"/>
      <c r="P49" s="54"/>
      <c r="Q49" s="54"/>
      <c r="R49" s="54"/>
      <c r="S49" s="1329"/>
      <c r="T49" s="1330"/>
      <c r="U49" s="54"/>
      <c r="V49" s="54"/>
      <c r="W49" s="9" t="s">
        <v>410</v>
      </c>
    </row>
    <row r="50" spans="1:23" s="1" customFormat="1" ht="16.5" customHeight="1" thickBot="1" x14ac:dyDescent="0.3">
      <c r="A50" s="100">
        <f t="shared" si="2"/>
        <v>40628</v>
      </c>
      <c r="B50" s="143">
        <f t="shared" si="0"/>
        <v>6</v>
      </c>
      <c r="C50" s="143" t="str">
        <f t="shared" si="1"/>
        <v>Sa</v>
      </c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1327" t="s">
        <v>22</v>
      </c>
      <c r="P50" s="1328"/>
      <c r="Q50" s="54"/>
      <c r="R50" s="54"/>
      <c r="S50" s="54"/>
      <c r="T50" s="54"/>
      <c r="U50" s="54"/>
      <c r="V50" s="54"/>
      <c r="W50" s="9" t="s">
        <v>411</v>
      </c>
    </row>
    <row r="51" spans="1:23" s="1" customFormat="1" ht="16.5" customHeight="1" thickBot="1" x14ac:dyDescent="0.3">
      <c r="A51" s="100">
        <f t="shared" si="2"/>
        <v>40629</v>
      </c>
      <c r="B51" s="143">
        <f t="shared" si="0"/>
        <v>7</v>
      </c>
      <c r="C51" s="143" t="str">
        <f t="shared" si="1"/>
        <v>So</v>
      </c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1329"/>
      <c r="P51" s="1330"/>
      <c r="Q51" s="54"/>
      <c r="R51" s="54"/>
      <c r="S51" s="54"/>
      <c r="T51" s="54"/>
      <c r="U51" s="54"/>
      <c r="V51" s="54"/>
      <c r="W51" s="9" t="s">
        <v>412</v>
      </c>
    </row>
    <row r="52" spans="1:23" s="1" customFormat="1" ht="16.5" customHeight="1" thickBot="1" x14ac:dyDescent="0.3">
      <c r="A52" s="100">
        <f t="shared" si="2"/>
        <v>40635</v>
      </c>
      <c r="B52" s="143">
        <f t="shared" si="0"/>
        <v>6</v>
      </c>
      <c r="C52" s="143" t="str">
        <f t="shared" si="1"/>
        <v>Sa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1327" t="s">
        <v>22</v>
      </c>
      <c r="R52" s="1328"/>
      <c r="S52" s="54"/>
      <c r="T52" s="54"/>
      <c r="U52" s="54"/>
      <c r="V52" s="54"/>
      <c r="W52" s="9" t="s">
        <v>398</v>
      </c>
    </row>
    <row r="53" spans="1:23" s="1" customFormat="1" ht="16.5" customHeight="1" thickBot="1" x14ac:dyDescent="0.3">
      <c r="A53" s="100">
        <f t="shared" si="2"/>
        <v>40636</v>
      </c>
      <c r="B53" s="143">
        <f t="shared" si="0"/>
        <v>7</v>
      </c>
      <c r="C53" s="143" t="str">
        <f t="shared" si="1"/>
        <v>So</v>
      </c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1329"/>
      <c r="R53" s="1330"/>
      <c r="S53" s="54"/>
      <c r="T53" s="54"/>
      <c r="U53" s="54"/>
      <c r="V53" s="54"/>
      <c r="W53" s="9"/>
    </row>
    <row r="54" spans="1:23" s="1" customFormat="1" ht="16.5" customHeight="1" thickBot="1" x14ac:dyDescent="0.3">
      <c r="A54" s="100"/>
      <c r="B54" s="143">
        <f t="shared" si="0"/>
        <v>6</v>
      </c>
      <c r="C54" s="158" t="str">
        <f t="shared" si="1"/>
        <v>Sa</v>
      </c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9"/>
    </row>
    <row r="55" spans="1:23" s="1" customFormat="1" ht="12" x14ac:dyDescent="0.2">
      <c r="A55" s="20"/>
      <c r="B55" s="20"/>
      <c r="C55" s="20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8"/>
    </row>
    <row r="56" spans="1:23" s="1" customFormat="1" ht="12" x14ac:dyDescent="0.2">
      <c r="A56" s="20"/>
      <c r="B56" s="20"/>
      <c r="C56" s="20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8"/>
    </row>
    <row r="57" spans="1:23" s="1" customFormat="1" ht="12" x14ac:dyDescent="0.2">
      <c r="A57" s="20"/>
      <c r="B57" s="20"/>
      <c r="C57" s="20"/>
      <c r="D57" s="15"/>
      <c r="E57" s="15"/>
      <c r="F57" s="15"/>
      <c r="G57" s="15"/>
      <c r="H57" s="15"/>
      <c r="I57" s="15"/>
      <c r="J57" s="15"/>
      <c r="K57" s="15"/>
      <c r="L57" s="15"/>
      <c r="M57" s="14"/>
      <c r="N57" s="16"/>
      <c r="O57" s="15"/>
      <c r="P57" s="15"/>
      <c r="Q57" s="15"/>
      <c r="R57" s="15"/>
      <c r="S57" s="16"/>
      <c r="T57" s="16"/>
      <c r="U57" s="15"/>
      <c r="V57" s="15"/>
      <c r="W57" s="18"/>
    </row>
    <row r="58" spans="1:23" s="1" customFormat="1" ht="12" x14ac:dyDescent="0.2">
      <c r="A58" s="20"/>
      <c r="B58" s="20"/>
      <c r="C58" s="20"/>
      <c r="D58" s="15"/>
      <c r="E58" s="15"/>
      <c r="F58" s="15"/>
      <c r="G58" s="15"/>
      <c r="H58" s="15"/>
      <c r="I58" s="15"/>
      <c r="J58" s="15"/>
      <c r="K58" s="15"/>
      <c r="L58" s="15"/>
      <c r="M58" s="14"/>
      <c r="N58" s="16"/>
      <c r="O58" s="15"/>
      <c r="P58" s="15"/>
      <c r="Q58" s="15"/>
      <c r="R58" s="15"/>
      <c r="S58" s="16"/>
      <c r="T58" s="16"/>
      <c r="U58" s="15"/>
      <c r="V58" s="15"/>
      <c r="W58" s="18"/>
    </row>
    <row r="59" spans="1:23" s="1" customFormat="1" ht="12" x14ac:dyDescent="0.2">
      <c r="A59" s="20"/>
      <c r="B59" s="20"/>
      <c r="C59" s="20"/>
      <c r="D59" s="15"/>
      <c r="E59" s="15"/>
      <c r="F59" s="15"/>
      <c r="G59" s="15"/>
      <c r="H59" s="15"/>
      <c r="I59" s="15"/>
      <c r="J59" s="15"/>
      <c r="K59" s="15"/>
      <c r="L59" s="15"/>
      <c r="M59" s="14"/>
      <c r="N59" s="16"/>
      <c r="O59" s="15"/>
      <c r="P59" s="15"/>
      <c r="Q59" s="15"/>
      <c r="R59" s="15"/>
      <c r="S59" s="16"/>
      <c r="T59" s="16"/>
      <c r="U59" s="15"/>
      <c r="V59" s="15"/>
      <c r="W59" s="18"/>
    </row>
    <row r="60" spans="1:23" s="1" customFormat="1" ht="12" x14ac:dyDescent="0.2">
      <c r="A60" s="20"/>
      <c r="B60" s="20"/>
      <c r="C60" s="20"/>
      <c r="D60" s="15"/>
      <c r="E60" s="15"/>
      <c r="F60" s="15"/>
      <c r="G60" s="15"/>
      <c r="H60" s="15"/>
      <c r="I60" s="15"/>
      <c r="J60" s="15"/>
      <c r="K60" s="14"/>
      <c r="L60" s="16"/>
      <c r="M60" s="14"/>
      <c r="N60" s="16"/>
      <c r="O60" s="16"/>
      <c r="P60" s="16"/>
      <c r="Q60" s="15"/>
      <c r="R60" s="15"/>
      <c r="S60" s="15"/>
      <c r="T60" s="15"/>
      <c r="U60" s="15"/>
      <c r="V60" s="15"/>
      <c r="W60" s="18"/>
    </row>
    <row r="61" spans="1:23" s="1" customFormat="1" ht="12" x14ac:dyDescent="0.2">
      <c r="A61" s="20"/>
      <c r="B61" s="20"/>
      <c r="C61" s="20"/>
      <c r="D61" s="15"/>
      <c r="E61" s="15"/>
      <c r="F61" s="15"/>
      <c r="G61" s="15"/>
      <c r="H61" s="15"/>
      <c r="I61" s="15"/>
      <c r="J61" s="15"/>
      <c r="K61" s="14"/>
      <c r="L61" s="16"/>
      <c r="M61" s="14"/>
      <c r="N61" s="16"/>
      <c r="O61" s="16"/>
      <c r="P61" s="16"/>
      <c r="Q61" s="15"/>
      <c r="R61" s="15"/>
      <c r="S61" s="15"/>
      <c r="T61" s="15"/>
      <c r="U61" s="15"/>
      <c r="V61" s="15"/>
      <c r="W61" s="18"/>
    </row>
    <row r="62" spans="1:23" s="1" customFormat="1" ht="12" x14ac:dyDescent="0.2">
      <c r="A62" s="20"/>
      <c r="B62" s="20"/>
      <c r="C62" s="20"/>
      <c r="D62" s="15"/>
      <c r="E62" s="15"/>
      <c r="F62" s="15"/>
      <c r="G62" s="15"/>
      <c r="H62" s="15"/>
      <c r="I62" s="15"/>
      <c r="J62" s="15"/>
      <c r="K62" s="14"/>
      <c r="L62" s="16"/>
      <c r="M62" s="14"/>
      <c r="N62" s="16"/>
      <c r="O62" s="16"/>
      <c r="P62" s="16"/>
      <c r="Q62" s="15"/>
      <c r="R62" s="15"/>
      <c r="S62" s="15"/>
      <c r="T62" s="15"/>
      <c r="U62" s="15"/>
      <c r="V62" s="15"/>
      <c r="W62" s="18"/>
    </row>
    <row r="63" spans="1:23" s="1" customFormat="1" ht="12" x14ac:dyDescent="0.2">
      <c r="A63" s="20"/>
      <c r="B63" s="20"/>
      <c r="C63" s="20"/>
      <c r="D63" s="15"/>
      <c r="E63" s="15"/>
      <c r="F63" s="15"/>
      <c r="G63" s="15"/>
      <c r="H63" s="16"/>
      <c r="I63" s="15"/>
      <c r="J63" s="15"/>
      <c r="K63" s="15"/>
      <c r="L63" s="15"/>
      <c r="M63" s="15"/>
      <c r="N63" s="16"/>
      <c r="O63" s="15"/>
      <c r="P63" s="15"/>
      <c r="Q63" s="16"/>
      <c r="R63" s="16"/>
      <c r="S63" s="15"/>
      <c r="T63" s="15"/>
      <c r="U63" s="15"/>
      <c r="V63" s="15"/>
      <c r="W63" s="18"/>
    </row>
    <row r="64" spans="1:23" s="1" customFormat="1" ht="12" x14ac:dyDescent="0.2">
      <c r="A64" s="20"/>
      <c r="B64" s="20"/>
      <c r="C64" s="20"/>
      <c r="D64" s="15"/>
      <c r="E64" s="15"/>
      <c r="F64" s="15"/>
      <c r="G64" s="15"/>
      <c r="H64" s="16"/>
      <c r="I64" s="15"/>
      <c r="J64" s="15"/>
      <c r="K64" s="15"/>
      <c r="L64" s="15"/>
      <c r="M64" s="15"/>
      <c r="N64" s="16"/>
      <c r="O64" s="15"/>
      <c r="P64" s="15"/>
      <c r="Q64" s="16"/>
      <c r="R64" s="16"/>
      <c r="S64" s="15"/>
      <c r="T64" s="15"/>
      <c r="U64" s="15"/>
      <c r="V64" s="15"/>
      <c r="W64" s="18"/>
    </row>
    <row r="65" spans="1:23" s="1" customFormat="1" ht="12" x14ac:dyDescent="0.2">
      <c r="A65" s="20"/>
      <c r="B65" s="20"/>
      <c r="C65" s="20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8"/>
    </row>
    <row r="66" spans="1:23" s="1" customFormat="1" ht="11.25" x14ac:dyDescent="0.2"/>
    <row r="67" spans="1:23" s="1" customFormat="1" ht="11.25" x14ac:dyDescent="0.2"/>
    <row r="68" spans="1:23" s="1" customFormat="1" ht="11.25" x14ac:dyDescent="0.2"/>
    <row r="69" spans="1:23" s="1" customFormat="1" ht="11.25" x14ac:dyDescent="0.2"/>
    <row r="70" spans="1:23" s="1" customFormat="1" ht="11.25" x14ac:dyDescent="0.2"/>
    <row r="71" spans="1:23" s="1" customFormat="1" ht="11.25" x14ac:dyDescent="0.2"/>
    <row r="72" spans="1:23" s="1" customFormat="1" ht="11.25" x14ac:dyDescent="0.2"/>
  </sheetData>
  <mergeCells count="10">
    <mergeCell ref="O4:P4"/>
    <mergeCell ref="Q4:R4"/>
    <mergeCell ref="S4:T4"/>
    <mergeCell ref="U4:V4"/>
    <mergeCell ref="Q52:R53"/>
    <mergeCell ref="O40:P41"/>
    <mergeCell ref="Q44:R45"/>
    <mergeCell ref="S48:T49"/>
    <mergeCell ref="O50:P51"/>
    <mergeCell ref="S40:T41"/>
  </mergeCells>
  <phoneticPr fontId="26" type="noConversion"/>
  <printOptions gridLines="1"/>
  <pageMargins left="0.31496062992125984" right="0.27559055118110237" top="0.27559055118110237" bottom="0.62992125984251968" header="0.19685039370078741" footer="0.47244094488188981"/>
  <pageSetup paperSize="9" scale="85" orientation="portrait" r:id="rId1"/>
  <headerFooter alignWithMargins="0">
    <oddFooter>&amp;CDM=Deutsche Meisterschaft, SDM=Süddeutsche Meisterschaft, BM=Bundesmeisterschaft, AS=Aufstiegsspiele
Erstellt von Niemann, Olaf 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W75"/>
  <sheetViews>
    <sheetView zoomScale="75" workbookViewId="0">
      <pane xSplit="3" ySplit="5" topLeftCell="G28" activePane="bottomRight" state="frozen"/>
      <selection activeCell="Q76" sqref="Q76"/>
      <selection pane="topRight" activeCell="Q76" sqref="Q76"/>
      <selection pane="bottomLeft" activeCell="Q76" sqref="Q76"/>
      <selection pane="bottomRight" activeCell="Q76" sqref="Q76"/>
    </sheetView>
  </sheetViews>
  <sheetFormatPr baseColWidth="10" defaultRowHeight="12.75" x14ac:dyDescent="0.2"/>
  <cols>
    <col min="1" max="1" width="9.42578125" customWidth="1"/>
    <col min="2" max="2" width="3.42578125" hidden="1" customWidth="1"/>
    <col min="3" max="3" width="3" customWidth="1"/>
    <col min="4" max="22" width="4.42578125" customWidth="1"/>
    <col min="23" max="23" width="20.42578125" customWidth="1"/>
    <col min="24" max="24" width="2.42578125" customWidth="1"/>
  </cols>
  <sheetData>
    <row r="1" spans="1:23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P1" s="26"/>
      <c r="R1" s="26"/>
      <c r="S1" s="26"/>
      <c r="T1" s="26" t="s">
        <v>377</v>
      </c>
      <c r="V1" s="26"/>
      <c r="W1" s="26"/>
    </row>
    <row r="2" spans="1:23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1" t="s">
        <v>387</v>
      </c>
      <c r="P2" s="26"/>
      <c r="R2" s="26"/>
      <c r="S2" s="26"/>
      <c r="T2" s="26"/>
      <c r="U2" s="1" t="s">
        <v>378</v>
      </c>
      <c r="V2" s="26"/>
      <c r="W2" s="26"/>
    </row>
    <row r="3" spans="1:23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38" t="s">
        <v>26</v>
      </c>
      <c r="P3" s="4"/>
      <c r="Q3" s="4"/>
      <c r="R3" s="39"/>
      <c r="S3" s="4"/>
      <c r="T3" s="4"/>
      <c r="U3" s="4"/>
      <c r="V3" s="5"/>
      <c r="W3" s="21" t="s">
        <v>1</v>
      </c>
    </row>
    <row r="4" spans="1:23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10" t="s">
        <v>6</v>
      </c>
      <c r="L4" s="10" t="s">
        <v>7</v>
      </c>
      <c r="M4" s="10" t="s">
        <v>6</v>
      </c>
      <c r="N4" s="10" t="s">
        <v>7</v>
      </c>
      <c r="O4" s="664" t="s">
        <v>158</v>
      </c>
      <c r="P4" s="665"/>
      <c r="Q4" s="664" t="s">
        <v>159</v>
      </c>
      <c r="R4" s="665"/>
      <c r="S4" s="664" t="s">
        <v>160</v>
      </c>
      <c r="T4" s="665"/>
      <c r="U4" s="664" t="s">
        <v>11</v>
      </c>
      <c r="V4" s="665"/>
      <c r="W4" s="2" t="s">
        <v>12</v>
      </c>
    </row>
    <row r="5" spans="1:23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106" t="s">
        <v>14</v>
      </c>
      <c r="P5" s="106" t="s">
        <v>15</v>
      </c>
      <c r="Q5" s="106" t="s">
        <v>14</v>
      </c>
      <c r="R5" s="106" t="s">
        <v>15</v>
      </c>
      <c r="S5" s="106" t="s">
        <v>14</v>
      </c>
      <c r="T5" s="106" t="s">
        <v>15</v>
      </c>
      <c r="U5" s="106" t="s">
        <v>16</v>
      </c>
      <c r="V5" s="106" t="s">
        <v>17</v>
      </c>
      <c r="W5" s="2" t="s">
        <v>18</v>
      </c>
    </row>
    <row r="6" spans="1:23" s="1" customFormat="1" ht="16.5" customHeight="1" thickBot="1" x14ac:dyDescent="0.3">
      <c r="A6" s="100">
        <v>40292</v>
      </c>
      <c r="B6" s="143">
        <f>WEEKDAY(WEEKDAY(A6,2))</f>
        <v>6</v>
      </c>
      <c r="C6" s="143" t="str">
        <f>IF(B6=1,"Mo",IF(B6=2,"Di",IF(B6=3,"Mi",IF(B6=4,"Do",IF(B6=5,"Fr",IF(B6=6,"Sa",IF(B6=7,"So","")))))))</f>
        <v>Sa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207"/>
    </row>
    <row r="7" spans="1:23" s="1" customFormat="1" ht="16.5" customHeight="1" thickBot="1" x14ac:dyDescent="0.3">
      <c r="A7" s="100">
        <v>40293</v>
      </c>
      <c r="B7" s="143">
        <f t="shared" ref="B7:B57" si="0">WEEKDAY(WEEKDAY(A7,2))</f>
        <v>7</v>
      </c>
      <c r="C7" s="143" t="str">
        <f>IF(B7=1,"Mo",IF(B7=2,"Di",IF(B7=3,"Mi",IF(B7=4,"Do",IF(B7=5,"Fr",IF(B7=6,"Sa",IF(B7=7,"So","")))))))</f>
        <v>So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207"/>
    </row>
    <row r="8" spans="1:23" s="1" customFormat="1" ht="16.5" customHeight="1" thickBot="1" x14ac:dyDescent="0.3">
      <c r="A8" s="100">
        <v>40299</v>
      </c>
      <c r="B8" s="143">
        <f t="shared" si="0"/>
        <v>6</v>
      </c>
      <c r="C8" s="143" t="str">
        <f>IF(B8=1,"Mo",IF(B8=2,"Di",IF(B8=3,"Mi",IF(B8=4,"Do",IF(B8=5,"Fr",IF(B8=6,"Sa",IF(B8=7,"So","")))))))</f>
        <v>Sa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207"/>
    </row>
    <row r="9" spans="1:23" s="1" customFormat="1" ht="16.5" customHeight="1" thickBot="1" x14ac:dyDescent="0.3">
      <c r="A9" s="100">
        <f>A6+7</f>
        <v>40299</v>
      </c>
      <c r="B9" s="143">
        <f t="shared" si="0"/>
        <v>6</v>
      </c>
      <c r="C9" s="143" t="str">
        <f>IF(B9=1,"Mo",IF(B9=2,"Di",IF(B9=3,"Mi",IF(B9=4,"Do",IF(B9=5,"Fr",IF(B9=6,"Sa",IF(B9=7,"So","")))))))</f>
        <v>Sa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207"/>
    </row>
    <row r="10" spans="1:23" s="1" customFormat="1" ht="16.5" customHeight="1" thickBot="1" x14ac:dyDescent="0.3">
      <c r="A10" s="100">
        <f>A7+7</f>
        <v>40300</v>
      </c>
      <c r="B10" s="143">
        <f t="shared" si="0"/>
        <v>7</v>
      </c>
      <c r="C10" s="143" t="str">
        <f>IF(B10=1,"Mo",IF(B10=2,"Di",IF(B10=3,"Mi",IF(B10=4,"Do",IF(B10=5,"Fr",IF(B10=6,"Sa",IF(B10=7,"So","")))))))</f>
        <v>So</v>
      </c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207"/>
    </row>
    <row r="11" spans="1:23" s="1" customFormat="1" ht="16.5" customHeight="1" thickBot="1" x14ac:dyDescent="0.3">
      <c r="A11" s="100">
        <f t="shared" ref="A11:A22" si="1">A9+7</f>
        <v>40306</v>
      </c>
      <c r="B11" s="143">
        <f t="shared" si="0"/>
        <v>6</v>
      </c>
      <c r="C11" s="143" t="str">
        <f t="shared" ref="C11:C57" si="2">IF(B11=1,"Mo",IF(B11=2,"Di",IF(B11=3,"Mi",IF(B11=4,"Do",IF(B11=5,"Fr",IF(B11=6,"Sa",IF(B11=7,"So","")))))))</f>
        <v>Sa</v>
      </c>
      <c r="D11" s="54" t="s">
        <v>19</v>
      </c>
      <c r="E11" s="54" t="s">
        <v>19</v>
      </c>
      <c r="F11" s="54"/>
      <c r="G11" s="54"/>
      <c r="H11" s="54"/>
      <c r="I11" s="54" t="s">
        <v>23</v>
      </c>
      <c r="J11" s="54" t="s">
        <v>23</v>
      </c>
      <c r="K11" s="54"/>
      <c r="L11" s="54"/>
      <c r="M11" s="54"/>
      <c r="N11" s="54"/>
      <c r="O11" s="54" t="s">
        <v>19</v>
      </c>
      <c r="P11" s="54" t="s">
        <v>19</v>
      </c>
      <c r="Q11" s="54"/>
      <c r="R11" s="54"/>
      <c r="S11" s="54"/>
      <c r="T11" s="54"/>
      <c r="U11" s="213" t="s">
        <v>19</v>
      </c>
      <c r="V11" s="211"/>
      <c r="W11" s="207"/>
    </row>
    <row r="12" spans="1:23" s="1" customFormat="1" ht="16.5" customHeight="1" thickBot="1" x14ac:dyDescent="0.3">
      <c r="A12" s="100">
        <f t="shared" si="1"/>
        <v>40307</v>
      </c>
      <c r="B12" s="143">
        <f t="shared" si="0"/>
        <v>7</v>
      </c>
      <c r="C12" s="143" t="str">
        <f t="shared" si="2"/>
        <v>So</v>
      </c>
      <c r="D12" s="54" t="s">
        <v>19</v>
      </c>
      <c r="E12" s="54"/>
      <c r="F12" s="54" t="s">
        <v>19</v>
      </c>
      <c r="G12" s="54" t="s">
        <v>19</v>
      </c>
      <c r="H12" s="54" t="s">
        <v>19</v>
      </c>
      <c r="I12" s="54" t="s">
        <v>19</v>
      </c>
      <c r="J12" s="54" t="s">
        <v>19</v>
      </c>
      <c r="K12" s="54" t="s">
        <v>19</v>
      </c>
      <c r="L12" s="54" t="s">
        <v>19</v>
      </c>
      <c r="M12" s="54" t="s">
        <v>19</v>
      </c>
      <c r="N12" s="54" t="s">
        <v>19</v>
      </c>
      <c r="O12" s="54"/>
      <c r="P12" s="54"/>
      <c r="Q12" s="54"/>
      <c r="R12" s="54"/>
      <c r="S12" s="54" t="s">
        <v>19</v>
      </c>
      <c r="T12" s="54" t="s">
        <v>19</v>
      </c>
      <c r="U12" s="211"/>
      <c r="V12" s="213" t="s">
        <v>19</v>
      </c>
      <c r="W12" s="207"/>
    </row>
    <row r="13" spans="1:23" s="1" customFormat="1" ht="16.5" customHeight="1" thickBot="1" x14ac:dyDescent="0.3">
      <c r="A13" s="100">
        <v>40311</v>
      </c>
      <c r="B13" s="143">
        <f>WEEKDAY(WEEKDAY(A13,2))</f>
        <v>4</v>
      </c>
      <c r="C13" s="143" t="str">
        <f>IF(B13=1,"Mo",IF(B13=2,"Di",IF(B13=3,"Mi",IF(B13=4,"Do",IF(B13=5,"Fr",IF(B13=6,"Sa",IF(B13=7,"So","")))))))</f>
        <v>Do</v>
      </c>
      <c r="D13" s="54" t="s">
        <v>19</v>
      </c>
      <c r="E13" s="112"/>
      <c r="F13" s="54" t="s">
        <v>19</v>
      </c>
      <c r="G13" s="54" t="s">
        <v>19</v>
      </c>
      <c r="H13" s="54" t="s">
        <v>19</v>
      </c>
      <c r="I13" s="112" t="s">
        <v>19</v>
      </c>
      <c r="J13" s="112" t="s">
        <v>19</v>
      </c>
      <c r="K13" s="54" t="s">
        <v>19</v>
      </c>
      <c r="L13" s="54" t="s">
        <v>19</v>
      </c>
      <c r="M13" s="54" t="s">
        <v>19</v>
      </c>
      <c r="N13" s="54" t="s">
        <v>19</v>
      </c>
      <c r="O13" s="209"/>
      <c r="P13" s="209"/>
      <c r="Q13" s="209"/>
      <c r="R13" s="209"/>
      <c r="S13" s="212"/>
      <c r="T13" s="212"/>
      <c r="U13" s="209"/>
      <c r="V13" s="209"/>
      <c r="W13" s="207" t="s">
        <v>175</v>
      </c>
    </row>
    <row r="14" spans="1:23" s="1" customFormat="1" ht="16.5" customHeight="1" thickBot="1" x14ac:dyDescent="0.3">
      <c r="A14" s="100">
        <f>A11+7</f>
        <v>40313</v>
      </c>
      <c r="B14" s="143">
        <f t="shared" si="0"/>
        <v>6</v>
      </c>
      <c r="C14" s="143" t="str">
        <f t="shared" si="2"/>
        <v>Sa</v>
      </c>
      <c r="D14" s="54" t="s">
        <v>19</v>
      </c>
      <c r="E14" s="54" t="s">
        <v>19</v>
      </c>
      <c r="F14" s="54"/>
      <c r="G14" s="54"/>
      <c r="H14" s="54"/>
      <c r="I14" s="54" t="s">
        <v>23</v>
      </c>
      <c r="J14" s="54" t="s">
        <v>23</v>
      </c>
      <c r="K14" s="54"/>
      <c r="L14" s="54"/>
      <c r="M14" s="54"/>
      <c r="N14" s="54"/>
      <c r="O14" s="209"/>
      <c r="P14" s="209"/>
      <c r="Q14" s="216" t="s">
        <v>19</v>
      </c>
      <c r="R14" s="216" t="s">
        <v>19</v>
      </c>
      <c r="S14" s="209"/>
      <c r="T14" s="209"/>
      <c r="U14" s="217" t="s">
        <v>19</v>
      </c>
      <c r="V14" s="209"/>
      <c r="W14" s="207" t="s">
        <v>405</v>
      </c>
    </row>
    <row r="15" spans="1:23" s="1" customFormat="1" ht="16.5" customHeight="1" thickBot="1" x14ac:dyDescent="0.3">
      <c r="A15" s="100">
        <f>A12+7</f>
        <v>40314</v>
      </c>
      <c r="B15" s="143">
        <f t="shared" si="0"/>
        <v>7</v>
      </c>
      <c r="C15" s="143" t="str">
        <f t="shared" si="2"/>
        <v>So</v>
      </c>
      <c r="D15" s="54" t="s">
        <v>19</v>
      </c>
      <c r="E15" s="112"/>
      <c r="F15" s="112" t="s">
        <v>19</v>
      </c>
      <c r="G15" s="112" t="s">
        <v>19</v>
      </c>
      <c r="H15" s="112" t="s">
        <v>19</v>
      </c>
      <c r="I15" s="112" t="s">
        <v>19</v>
      </c>
      <c r="J15" s="112" t="s">
        <v>19</v>
      </c>
      <c r="K15" s="54" t="s">
        <v>19</v>
      </c>
      <c r="L15" s="54" t="s">
        <v>19</v>
      </c>
      <c r="M15" s="54" t="s">
        <v>19</v>
      </c>
      <c r="N15" s="54" t="s">
        <v>19</v>
      </c>
      <c r="O15" s="209"/>
      <c r="P15" s="209"/>
      <c r="Q15" s="209"/>
      <c r="R15" s="209"/>
      <c r="S15" s="217" t="s">
        <v>19</v>
      </c>
      <c r="T15" s="217" t="s">
        <v>19</v>
      </c>
      <c r="U15" s="209"/>
      <c r="V15" s="217" t="s">
        <v>19</v>
      </c>
      <c r="W15" s="207"/>
    </row>
    <row r="16" spans="1:23" s="1" customFormat="1" ht="16.5" customHeight="1" thickBot="1" x14ac:dyDescent="0.3">
      <c r="A16" s="100">
        <v>40318</v>
      </c>
      <c r="B16" s="143">
        <f t="shared" si="0"/>
        <v>4</v>
      </c>
      <c r="C16" s="143" t="str">
        <f t="shared" si="2"/>
        <v>Do</v>
      </c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214" t="s">
        <v>402</v>
      </c>
      <c r="P16" s="148"/>
      <c r="Q16" s="148"/>
      <c r="R16" s="148"/>
      <c r="S16" s="148"/>
      <c r="T16" s="148"/>
      <c r="U16" s="148"/>
      <c r="V16" s="148"/>
      <c r="W16" s="207"/>
    </row>
    <row r="17" spans="1:23" s="1" customFormat="1" ht="16.5" customHeight="1" thickBot="1" x14ac:dyDescent="0.3">
      <c r="A17" s="100">
        <f>A14+7</f>
        <v>40320</v>
      </c>
      <c r="B17" s="143">
        <f t="shared" si="0"/>
        <v>6</v>
      </c>
      <c r="C17" s="143" t="str">
        <f t="shared" si="2"/>
        <v>Sa</v>
      </c>
      <c r="D17" s="54"/>
      <c r="E17" s="112"/>
      <c r="F17" s="54" t="s">
        <v>23</v>
      </c>
      <c r="G17" s="54"/>
      <c r="H17" s="54"/>
      <c r="I17" s="112"/>
      <c r="J17" s="112"/>
      <c r="K17" s="54"/>
      <c r="L17" s="54"/>
      <c r="M17" s="54"/>
      <c r="N17" s="54"/>
      <c r="O17" s="148"/>
      <c r="P17" s="148"/>
      <c r="Q17" s="148"/>
      <c r="R17" s="148"/>
      <c r="S17" s="148"/>
      <c r="T17" s="148"/>
      <c r="U17" s="148"/>
      <c r="V17" s="148"/>
      <c r="W17" s="207"/>
    </row>
    <row r="18" spans="1:23" s="1" customFormat="1" ht="16.5" customHeight="1" thickBot="1" x14ac:dyDescent="0.3">
      <c r="A18" s="100">
        <f>A15+7</f>
        <v>40321</v>
      </c>
      <c r="B18" s="143">
        <f t="shared" si="0"/>
        <v>7</v>
      </c>
      <c r="C18" s="143" t="str">
        <f t="shared" si="2"/>
        <v>So</v>
      </c>
      <c r="D18" s="54" t="s">
        <v>19</v>
      </c>
      <c r="E18" s="54" t="s">
        <v>19</v>
      </c>
      <c r="F18" s="54"/>
      <c r="G18" s="54"/>
      <c r="H18" s="54"/>
      <c r="I18" s="54" t="s">
        <v>23</v>
      </c>
      <c r="J18" s="54" t="s">
        <v>23</v>
      </c>
      <c r="K18" s="54"/>
      <c r="L18" s="54"/>
      <c r="M18" s="54"/>
      <c r="N18" s="54"/>
      <c r="O18" s="148"/>
      <c r="P18" s="148"/>
      <c r="Q18" s="148"/>
      <c r="R18" s="148"/>
      <c r="S18" s="148"/>
      <c r="T18" s="148"/>
      <c r="U18" s="148"/>
      <c r="V18" s="152"/>
      <c r="W18" s="207"/>
    </row>
    <row r="19" spans="1:23" s="1" customFormat="1" ht="16.5" customHeight="1" thickBot="1" x14ac:dyDescent="0.3">
      <c r="A19" s="100">
        <f t="shared" si="1"/>
        <v>40327</v>
      </c>
      <c r="B19" s="143">
        <f t="shared" si="0"/>
        <v>6</v>
      </c>
      <c r="C19" s="143" t="str">
        <f t="shared" si="2"/>
        <v>Sa</v>
      </c>
      <c r="D19" s="54" t="s">
        <v>19</v>
      </c>
      <c r="E19" s="112"/>
      <c r="F19" s="54"/>
      <c r="G19" s="54"/>
      <c r="H19" s="54"/>
      <c r="I19" s="112" t="s">
        <v>19</v>
      </c>
      <c r="J19" s="112" t="s">
        <v>19</v>
      </c>
      <c r="K19" s="54"/>
      <c r="L19" s="54"/>
      <c r="M19" s="54"/>
      <c r="N19" s="54"/>
      <c r="O19" s="148"/>
      <c r="P19" s="148"/>
      <c r="Q19" s="148"/>
      <c r="R19" s="148"/>
      <c r="S19" s="148"/>
      <c r="T19" s="148"/>
      <c r="U19" s="148"/>
      <c r="V19" s="152"/>
      <c r="W19" s="207"/>
    </row>
    <row r="20" spans="1:23" s="1" customFormat="1" ht="16.5" customHeight="1" thickBot="1" x14ac:dyDescent="0.3">
      <c r="A20" s="100">
        <f t="shared" si="1"/>
        <v>40328</v>
      </c>
      <c r="B20" s="143">
        <f t="shared" si="0"/>
        <v>7</v>
      </c>
      <c r="C20" s="143" t="str">
        <f t="shared" si="2"/>
        <v>So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148"/>
      <c r="P20" s="148"/>
      <c r="Q20" s="148"/>
      <c r="R20" s="148"/>
      <c r="S20" s="148"/>
      <c r="T20" s="148"/>
      <c r="U20" s="148"/>
      <c r="V20" s="152"/>
      <c r="W20" s="207"/>
    </row>
    <row r="21" spans="1:23" s="1" customFormat="1" ht="16.5" customHeight="1" thickBot="1" x14ac:dyDescent="0.3">
      <c r="A21" s="100">
        <f t="shared" si="1"/>
        <v>40334</v>
      </c>
      <c r="B21" s="143">
        <f t="shared" si="0"/>
        <v>6</v>
      </c>
      <c r="C21" s="143" t="str">
        <f t="shared" si="2"/>
        <v>Sa</v>
      </c>
      <c r="D21" s="54"/>
      <c r="E21" s="112"/>
      <c r="F21" s="54"/>
      <c r="G21" s="54"/>
      <c r="H21" s="54"/>
      <c r="I21" s="112"/>
      <c r="J21" s="112"/>
      <c r="K21" s="54"/>
      <c r="L21" s="54"/>
      <c r="M21" s="54"/>
      <c r="N21" s="54"/>
      <c r="O21" s="148"/>
      <c r="P21" s="148"/>
      <c r="Q21" s="148"/>
      <c r="R21" s="148"/>
      <c r="S21" s="148"/>
      <c r="T21" s="148"/>
      <c r="U21" s="148"/>
      <c r="V21" s="152"/>
      <c r="W21" s="207" t="s">
        <v>382</v>
      </c>
    </row>
    <row r="22" spans="1:23" s="1" customFormat="1" ht="16.5" customHeight="1" thickBot="1" x14ac:dyDescent="0.3">
      <c r="A22" s="100">
        <f t="shared" si="1"/>
        <v>40335</v>
      </c>
      <c r="B22" s="143">
        <f t="shared" si="0"/>
        <v>7</v>
      </c>
      <c r="C22" s="143" t="str">
        <f t="shared" si="2"/>
        <v>So</v>
      </c>
      <c r="D22" s="54" t="s">
        <v>19</v>
      </c>
      <c r="E22" s="54" t="s">
        <v>19</v>
      </c>
      <c r="F22" s="54"/>
      <c r="G22" s="54"/>
      <c r="H22" s="54"/>
      <c r="I22" s="54" t="s">
        <v>23</v>
      </c>
      <c r="J22" s="54" t="s">
        <v>23</v>
      </c>
      <c r="K22" s="54"/>
      <c r="L22" s="54"/>
      <c r="M22" s="54"/>
      <c r="N22" s="54"/>
      <c r="O22" s="215" t="s">
        <v>19</v>
      </c>
      <c r="P22" s="215" t="s">
        <v>19</v>
      </c>
      <c r="Q22" s="148"/>
      <c r="R22" s="148"/>
      <c r="S22" s="148"/>
      <c r="T22" s="148"/>
      <c r="U22" s="148"/>
      <c r="V22" s="152"/>
      <c r="W22" s="207"/>
    </row>
    <row r="23" spans="1:23" s="1" customFormat="1" ht="16.5" customHeight="1" thickBot="1" x14ac:dyDescent="0.3">
      <c r="A23" s="101">
        <f>A21+7</f>
        <v>40341</v>
      </c>
      <c r="B23" s="143">
        <f t="shared" si="0"/>
        <v>6</v>
      </c>
      <c r="C23" s="143" t="str">
        <f t="shared" si="2"/>
        <v>Sa</v>
      </c>
      <c r="D23" s="54" t="s">
        <v>19</v>
      </c>
      <c r="E23" s="54" t="s">
        <v>19</v>
      </c>
      <c r="F23" s="54"/>
      <c r="G23" s="54"/>
      <c r="H23" s="54"/>
      <c r="I23" s="54" t="s">
        <v>23</v>
      </c>
      <c r="J23" s="54" t="s">
        <v>23</v>
      </c>
      <c r="K23" s="54"/>
      <c r="L23" s="54"/>
      <c r="M23" s="54"/>
      <c r="N23" s="54"/>
      <c r="O23" s="54"/>
      <c r="P23" s="54"/>
      <c r="Q23" s="54" t="s">
        <v>19</v>
      </c>
      <c r="R23" s="54" t="s">
        <v>19</v>
      </c>
      <c r="S23" s="54"/>
      <c r="T23" s="54"/>
      <c r="U23" s="54" t="s">
        <v>19</v>
      </c>
      <c r="V23" s="54"/>
      <c r="W23" s="207" t="s">
        <v>405</v>
      </c>
    </row>
    <row r="24" spans="1:23" s="1" customFormat="1" ht="16.5" customHeight="1" thickBot="1" x14ac:dyDescent="0.3">
      <c r="A24" s="101">
        <f>A22+7</f>
        <v>40342</v>
      </c>
      <c r="B24" s="143">
        <f t="shared" si="0"/>
        <v>7</v>
      </c>
      <c r="C24" s="143" t="str">
        <f t="shared" si="2"/>
        <v>So</v>
      </c>
      <c r="D24" s="54" t="s">
        <v>19</v>
      </c>
      <c r="E24" s="112"/>
      <c r="F24" s="54" t="s">
        <v>19</v>
      </c>
      <c r="G24" s="54" t="s">
        <v>19</v>
      </c>
      <c r="H24" s="54" t="s">
        <v>19</v>
      </c>
      <c r="I24" s="112" t="s">
        <v>19</v>
      </c>
      <c r="J24" s="112" t="s">
        <v>19</v>
      </c>
      <c r="K24" s="54" t="s">
        <v>19</v>
      </c>
      <c r="L24" s="54" t="s">
        <v>19</v>
      </c>
      <c r="M24" s="54" t="s">
        <v>19</v>
      </c>
      <c r="N24" s="54" t="s">
        <v>19</v>
      </c>
      <c r="O24" s="54"/>
      <c r="P24" s="54"/>
      <c r="Q24" s="54"/>
      <c r="R24" s="54"/>
      <c r="S24" s="54" t="s">
        <v>19</v>
      </c>
      <c r="T24" s="54" t="s">
        <v>19</v>
      </c>
      <c r="U24" s="54"/>
      <c r="V24" s="54" t="s">
        <v>19</v>
      </c>
      <c r="W24" s="207"/>
    </row>
    <row r="25" spans="1:23" s="1" customFormat="1" ht="16.5" customHeight="1" thickBot="1" x14ac:dyDescent="0.3">
      <c r="A25" s="101">
        <f t="shared" ref="A25:A56" si="3">A23+7</f>
        <v>40348</v>
      </c>
      <c r="B25" s="143">
        <f t="shared" si="0"/>
        <v>6</v>
      </c>
      <c r="C25" s="143" t="str">
        <f t="shared" si="2"/>
        <v>Sa</v>
      </c>
      <c r="D25" s="54" t="s">
        <v>19</v>
      </c>
      <c r="E25" s="54" t="s">
        <v>19</v>
      </c>
      <c r="F25" s="54"/>
      <c r="G25" s="54"/>
      <c r="H25" s="54"/>
      <c r="I25" s="54" t="s">
        <v>23</v>
      </c>
      <c r="J25" s="54"/>
      <c r="K25" s="54"/>
      <c r="L25" s="54"/>
      <c r="M25" s="54"/>
      <c r="N25" s="54"/>
      <c r="O25" s="54" t="s">
        <v>19</v>
      </c>
      <c r="P25" s="54" t="s">
        <v>19</v>
      </c>
      <c r="Q25" s="54"/>
      <c r="R25" s="54"/>
      <c r="S25" s="54"/>
      <c r="T25" s="54"/>
      <c r="U25" s="213" t="s">
        <v>17</v>
      </c>
      <c r="V25" s="54"/>
      <c r="W25" s="210"/>
    </row>
    <row r="26" spans="1:23" s="1" customFormat="1" ht="16.5" customHeight="1" thickBot="1" x14ac:dyDescent="0.3">
      <c r="A26" s="101">
        <f t="shared" si="3"/>
        <v>40349</v>
      </c>
      <c r="B26" s="143">
        <f t="shared" si="0"/>
        <v>7</v>
      </c>
      <c r="C26" s="143" t="str">
        <f t="shared" si="2"/>
        <v>So</v>
      </c>
      <c r="D26" s="54" t="s">
        <v>19</v>
      </c>
      <c r="E26" s="112"/>
      <c r="F26" s="112" t="s">
        <v>19</v>
      </c>
      <c r="G26" s="112" t="s">
        <v>19</v>
      </c>
      <c r="H26" s="112" t="s">
        <v>19</v>
      </c>
      <c r="I26" s="112" t="s">
        <v>19</v>
      </c>
      <c r="J26" s="112" t="s">
        <v>19</v>
      </c>
      <c r="K26" s="54" t="s">
        <v>19</v>
      </c>
      <c r="L26" s="54" t="s">
        <v>19</v>
      </c>
      <c r="M26" s="54" t="s">
        <v>19</v>
      </c>
      <c r="N26" s="54" t="s">
        <v>19</v>
      </c>
      <c r="O26" s="54"/>
      <c r="P26" s="54"/>
      <c r="Q26" s="54"/>
      <c r="R26" s="54"/>
      <c r="S26" s="54" t="s">
        <v>19</v>
      </c>
      <c r="T26" s="54" t="s">
        <v>19</v>
      </c>
      <c r="U26" s="54"/>
      <c r="V26" s="213" t="s">
        <v>17</v>
      </c>
      <c r="W26" s="207"/>
    </row>
    <row r="27" spans="1:23" s="1" customFormat="1" ht="16.5" customHeight="1" thickBot="1" x14ac:dyDescent="0.3">
      <c r="A27" s="101">
        <f t="shared" si="3"/>
        <v>40355</v>
      </c>
      <c r="B27" s="143">
        <f t="shared" si="0"/>
        <v>6</v>
      </c>
      <c r="C27" s="143" t="str">
        <f t="shared" si="2"/>
        <v>Sa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 t="s">
        <v>19</v>
      </c>
      <c r="R27" s="54" t="s">
        <v>19</v>
      </c>
      <c r="S27" s="54"/>
      <c r="T27" s="54"/>
      <c r="U27" s="54" t="s">
        <v>19</v>
      </c>
      <c r="V27" s="54"/>
      <c r="W27" s="207"/>
    </row>
    <row r="28" spans="1:23" s="1" customFormat="1" ht="16.5" customHeight="1" thickBot="1" x14ac:dyDescent="0.3">
      <c r="A28" s="101">
        <f t="shared" si="3"/>
        <v>40356</v>
      </c>
      <c r="B28" s="143">
        <f t="shared" si="0"/>
        <v>7</v>
      </c>
      <c r="C28" s="143" t="str">
        <f t="shared" si="2"/>
        <v>So</v>
      </c>
      <c r="D28" s="54"/>
      <c r="E28" s="54"/>
      <c r="F28" s="54" t="s">
        <v>19</v>
      </c>
      <c r="G28" s="54" t="s">
        <v>19</v>
      </c>
      <c r="H28" s="54" t="s">
        <v>19</v>
      </c>
      <c r="I28" s="112" t="s">
        <v>19</v>
      </c>
      <c r="J28" s="112" t="s">
        <v>19</v>
      </c>
      <c r="K28" s="54" t="s">
        <v>19</v>
      </c>
      <c r="L28" s="54" t="s">
        <v>19</v>
      </c>
      <c r="M28" s="54" t="s">
        <v>19</v>
      </c>
      <c r="N28" s="54" t="s">
        <v>19</v>
      </c>
      <c r="O28" s="54"/>
      <c r="P28" s="54"/>
      <c r="Q28" s="54"/>
      <c r="R28" s="54"/>
      <c r="S28" s="54" t="s">
        <v>19</v>
      </c>
      <c r="T28" s="54" t="s">
        <v>19</v>
      </c>
      <c r="U28" s="54"/>
      <c r="V28" s="54" t="s">
        <v>19</v>
      </c>
      <c r="W28" s="207"/>
    </row>
    <row r="29" spans="1:23" s="1" customFormat="1" ht="16.5" customHeight="1" thickBot="1" x14ac:dyDescent="0.3">
      <c r="A29" s="101">
        <f t="shared" si="3"/>
        <v>40362</v>
      </c>
      <c r="B29" s="143">
        <f t="shared" si="0"/>
        <v>6</v>
      </c>
      <c r="C29" s="143" t="str">
        <f t="shared" si="2"/>
        <v>Sa</v>
      </c>
      <c r="D29" s="54" t="s">
        <v>19</v>
      </c>
      <c r="E29" s="54" t="s">
        <v>19</v>
      </c>
      <c r="F29" s="54"/>
      <c r="G29" s="54"/>
      <c r="H29" s="54"/>
      <c r="I29" s="54"/>
      <c r="J29" s="54"/>
      <c r="K29" s="54"/>
      <c r="L29" s="54"/>
      <c r="M29" s="54"/>
      <c r="N29" s="54"/>
      <c r="O29" s="213" t="s">
        <v>19</v>
      </c>
      <c r="P29" s="213" t="s">
        <v>19</v>
      </c>
      <c r="Q29" s="54"/>
      <c r="R29" s="54"/>
      <c r="S29" s="1327" t="s">
        <v>140</v>
      </c>
      <c r="T29" s="1328"/>
      <c r="U29" s="54"/>
      <c r="V29" s="98"/>
      <c r="W29" s="207" t="s">
        <v>407</v>
      </c>
    </row>
    <row r="30" spans="1:23" s="1" customFormat="1" ht="16.5" customHeight="1" thickBot="1" x14ac:dyDescent="0.3">
      <c r="A30" s="101">
        <f t="shared" si="3"/>
        <v>40363</v>
      </c>
      <c r="B30" s="143">
        <f t="shared" si="0"/>
        <v>7</v>
      </c>
      <c r="C30" s="143" t="str">
        <f t="shared" si="2"/>
        <v>So</v>
      </c>
      <c r="D30" s="54" t="s">
        <v>19</v>
      </c>
      <c r="E30" s="112"/>
      <c r="F30" s="54" t="s">
        <v>19</v>
      </c>
      <c r="G30" s="54" t="s">
        <v>19</v>
      </c>
      <c r="H30" s="54" t="s">
        <v>19</v>
      </c>
      <c r="I30" s="112" t="s">
        <v>19</v>
      </c>
      <c r="J30" s="112" t="s">
        <v>19</v>
      </c>
      <c r="K30" s="54" t="s">
        <v>19</v>
      </c>
      <c r="L30" s="54" t="s">
        <v>19</v>
      </c>
      <c r="M30" s="54" t="s">
        <v>19</v>
      </c>
      <c r="N30" s="54" t="s">
        <v>19</v>
      </c>
      <c r="O30" s="54"/>
      <c r="P30" s="54"/>
      <c r="Q30" s="54"/>
      <c r="R30" s="54"/>
      <c r="S30" s="1329"/>
      <c r="T30" s="1330"/>
      <c r="U30" s="54"/>
      <c r="V30" s="98"/>
      <c r="W30" s="207" t="s">
        <v>383</v>
      </c>
    </row>
    <row r="31" spans="1:23" s="1" customFormat="1" ht="16.5" customHeight="1" thickBot="1" x14ac:dyDescent="0.3">
      <c r="A31" s="101">
        <f t="shared" si="3"/>
        <v>40369</v>
      </c>
      <c r="B31" s="143">
        <f t="shared" si="0"/>
        <v>6</v>
      </c>
      <c r="C31" s="143" t="str">
        <f t="shared" si="2"/>
        <v>Sa</v>
      </c>
      <c r="D31" s="54" t="s">
        <v>19</v>
      </c>
      <c r="E31" s="54" t="s">
        <v>19</v>
      </c>
      <c r="F31" s="54"/>
      <c r="G31" s="54"/>
      <c r="H31" s="54"/>
      <c r="I31" s="54"/>
      <c r="J31" s="54"/>
      <c r="K31" s="54"/>
      <c r="L31" s="54"/>
      <c r="M31" s="54"/>
      <c r="N31" s="54"/>
      <c r="O31" s="1327" t="s">
        <v>140</v>
      </c>
      <c r="P31" s="1328"/>
      <c r="Q31" s="54"/>
      <c r="R31" s="54"/>
      <c r="S31" s="54"/>
      <c r="T31" s="54"/>
      <c r="U31" s="213" t="s">
        <v>19</v>
      </c>
      <c r="V31" s="54"/>
      <c r="W31" s="207" t="s">
        <v>384</v>
      </c>
    </row>
    <row r="32" spans="1:23" s="1" customFormat="1" ht="16.5" customHeight="1" thickBot="1" x14ac:dyDescent="0.3">
      <c r="A32" s="101">
        <f t="shared" si="3"/>
        <v>40370</v>
      </c>
      <c r="B32" s="143">
        <f t="shared" si="0"/>
        <v>7</v>
      </c>
      <c r="C32" s="143" t="str">
        <f t="shared" si="2"/>
        <v>So</v>
      </c>
      <c r="D32" s="54" t="s">
        <v>19</v>
      </c>
      <c r="E32" s="112"/>
      <c r="F32" s="54" t="s">
        <v>19</v>
      </c>
      <c r="G32" s="54" t="s">
        <v>19</v>
      </c>
      <c r="H32" s="54" t="s">
        <v>19</v>
      </c>
      <c r="I32" s="112" t="s">
        <v>19</v>
      </c>
      <c r="J32" s="112" t="s">
        <v>19</v>
      </c>
      <c r="K32" s="54" t="s">
        <v>19</v>
      </c>
      <c r="L32" s="54" t="s">
        <v>19</v>
      </c>
      <c r="M32" s="54" t="s">
        <v>19</v>
      </c>
      <c r="N32" s="54" t="s">
        <v>19</v>
      </c>
      <c r="O32" s="1329"/>
      <c r="P32" s="1330"/>
      <c r="Q32" s="54"/>
      <c r="R32" s="54"/>
      <c r="S32" s="54"/>
      <c r="T32" s="54"/>
      <c r="U32" s="54"/>
      <c r="V32" s="213" t="s">
        <v>19</v>
      </c>
      <c r="W32" s="207" t="s">
        <v>404</v>
      </c>
    </row>
    <row r="33" spans="1:23" s="1" customFormat="1" ht="16.5" customHeight="1" thickBot="1" x14ac:dyDescent="0.3">
      <c r="A33" s="101">
        <f t="shared" si="3"/>
        <v>40376</v>
      </c>
      <c r="B33" s="143">
        <f t="shared" si="0"/>
        <v>6</v>
      </c>
      <c r="C33" s="143" t="str">
        <f t="shared" si="2"/>
        <v>Sa</v>
      </c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213" t="s">
        <v>19</v>
      </c>
      <c r="R33" s="213" t="s">
        <v>19</v>
      </c>
      <c r="S33" s="54"/>
      <c r="T33" s="54"/>
      <c r="U33" s="54"/>
      <c r="V33" s="54"/>
      <c r="W33" s="207"/>
    </row>
    <row r="34" spans="1:23" s="1" customFormat="1" ht="16.5" customHeight="1" thickBot="1" x14ac:dyDescent="0.3">
      <c r="A34" s="101">
        <f t="shared" si="3"/>
        <v>40377</v>
      </c>
      <c r="B34" s="143">
        <f t="shared" si="0"/>
        <v>7</v>
      </c>
      <c r="C34" s="143" t="str">
        <f t="shared" si="2"/>
        <v>So</v>
      </c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207"/>
    </row>
    <row r="35" spans="1:23" s="1" customFormat="1" ht="16.5" customHeight="1" thickBot="1" x14ac:dyDescent="0.3">
      <c r="A35" s="101">
        <f t="shared" si="3"/>
        <v>40383</v>
      </c>
      <c r="B35" s="143">
        <f t="shared" si="0"/>
        <v>6</v>
      </c>
      <c r="C35" s="143" t="str">
        <f t="shared" si="2"/>
        <v>Sa</v>
      </c>
      <c r="D35" s="54" t="s">
        <v>163</v>
      </c>
      <c r="E35" s="54"/>
      <c r="F35" s="54"/>
      <c r="G35" s="54"/>
      <c r="H35" s="54"/>
      <c r="I35" s="54" t="s">
        <v>163</v>
      </c>
      <c r="J35" s="54"/>
      <c r="K35" s="54"/>
      <c r="L35" s="54"/>
      <c r="M35" s="54"/>
      <c r="N35" s="54"/>
      <c r="O35" s="148"/>
      <c r="P35" s="148"/>
      <c r="Q35" s="148"/>
      <c r="R35" s="148"/>
      <c r="S35" s="148"/>
      <c r="T35" s="148"/>
      <c r="U35" s="148"/>
      <c r="V35" s="152"/>
      <c r="W35" s="207" t="s">
        <v>406</v>
      </c>
    </row>
    <row r="36" spans="1:23" s="1" customFormat="1" ht="16.5" customHeight="1" thickBot="1" x14ac:dyDescent="0.3">
      <c r="A36" s="101">
        <f t="shared" si="3"/>
        <v>40384</v>
      </c>
      <c r="B36" s="143">
        <f t="shared" si="0"/>
        <v>7</v>
      </c>
      <c r="C36" s="143" t="str">
        <f t="shared" si="2"/>
        <v>So</v>
      </c>
      <c r="D36" s="54" t="s">
        <v>163</v>
      </c>
      <c r="E36" s="112"/>
      <c r="F36" s="54"/>
      <c r="G36" s="54"/>
      <c r="H36" s="54"/>
      <c r="I36" s="112" t="s">
        <v>163</v>
      </c>
      <c r="J36" s="112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98"/>
      <c r="W36" s="207" t="s">
        <v>392</v>
      </c>
    </row>
    <row r="37" spans="1:23" s="1" customFormat="1" ht="16.5" customHeight="1" thickBot="1" x14ac:dyDescent="0.3">
      <c r="A37" s="101">
        <f t="shared" si="3"/>
        <v>40390</v>
      </c>
      <c r="B37" s="143">
        <f t="shared" si="0"/>
        <v>6</v>
      </c>
      <c r="C37" s="158" t="str">
        <f t="shared" si="2"/>
        <v>Sa</v>
      </c>
      <c r="D37" s="54"/>
      <c r="E37" s="54" t="s">
        <v>163</v>
      </c>
      <c r="F37" s="54"/>
      <c r="G37" s="54"/>
      <c r="H37" s="54"/>
      <c r="I37" s="54"/>
      <c r="J37" s="54" t="s">
        <v>163</v>
      </c>
      <c r="K37" s="54"/>
      <c r="L37" s="54"/>
      <c r="M37" s="54"/>
      <c r="N37" s="54"/>
      <c r="O37" s="214" t="s">
        <v>401</v>
      </c>
      <c r="P37" s="148"/>
      <c r="Q37" s="148"/>
      <c r="R37" s="148"/>
      <c r="S37" s="148"/>
      <c r="T37" s="148"/>
      <c r="U37" s="148"/>
      <c r="V37" s="152"/>
      <c r="W37" s="207" t="s">
        <v>403</v>
      </c>
    </row>
    <row r="38" spans="1:23" s="1" customFormat="1" ht="16.5" customHeight="1" thickBot="1" x14ac:dyDescent="0.3">
      <c r="A38" s="101">
        <f t="shared" si="3"/>
        <v>40391</v>
      </c>
      <c r="B38" s="143">
        <f t="shared" si="0"/>
        <v>7</v>
      </c>
      <c r="C38" s="158" t="str">
        <f t="shared" si="2"/>
        <v>So</v>
      </c>
      <c r="D38" s="54"/>
      <c r="E38" s="112" t="s">
        <v>163</v>
      </c>
      <c r="F38" s="54"/>
      <c r="G38" s="54"/>
      <c r="H38" s="54"/>
      <c r="I38" s="112"/>
      <c r="J38" s="112" t="s">
        <v>163</v>
      </c>
      <c r="K38" s="54"/>
      <c r="L38" s="54"/>
      <c r="M38" s="54"/>
      <c r="N38" s="54"/>
      <c r="O38" s="148"/>
      <c r="P38" s="148"/>
      <c r="Q38" s="148"/>
      <c r="R38" s="148"/>
      <c r="S38" s="148"/>
      <c r="T38" s="148"/>
      <c r="U38" s="148"/>
      <c r="V38" s="152"/>
      <c r="W38" s="207" t="s">
        <v>385</v>
      </c>
    </row>
    <row r="39" spans="1:23" s="1" customFormat="1" ht="16.5" customHeight="1" thickBot="1" x14ac:dyDescent="0.3">
      <c r="A39" s="101">
        <f t="shared" si="3"/>
        <v>40397</v>
      </c>
      <c r="B39" s="143">
        <f t="shared" si="0"/>
        <v>6</v>
      </c>
      <c r="C39" s="143" t="str">
        <f t="shared" si="2"/>
        <v>Sa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148"/>
      <c r="P39" s="148"/>
      <c r="Q39" s="148"/>
      <c r="R39" s="148"/>
      <c r="S39" s="148"/>
      <c r="T39" s="148"/>
      <c r="U39" s="148"/>
      <c r="V39" s="152"/>
      <c r="W39" s="207"/>
    </row>
    <row r="40" spans="1:23" s="1" customFormat="1" ht="16.5" customHeight="1" thickBot="1" x14ac:dyDescent="0.3">
      <c r="A40" s="101">
        <f t="shared" si="3"/>
        <v>40398</v>
      </c>
      <c r="B40" s="143">
        <f t="shared" si="0"/>
        <v>7</v>
      </c>
      <c r="C40" s="143" t="str">
        <f t="shared" si="2"/>
        <v>So</v>
      </c>
      <c r="D40" s="54"/>
      <c r="E40" s="112"/>
      <c r="F40" s="54"/>
      <c r="G40" s="54"/>
      <c r="H40" s="54"/>
      <c r="I40" s="112"/>
      <c r="J40" s="112"/>
      <c r="K40" s="54"/>
      <c r="L40" s="54"/>
      <c r="M40" s="54"/>
      <c r="N40" s="54"/>
      <c r="O40" s="148"/>
      <c r="P40" s="148"/>
      <c r="Q40" s="148"/>
      <c r="R40" s="148"/>
      <c r="S40" s="148"/>
      <c r="T40" s="148"/>
      <c r="U40" s="148"/>
      <c r="V40" s="152"/>
      <c r="W40" s="207"/>
    </row>
    <row r="41" spans="1:23" s="1" customFormat="1" ht="16.5" customHeight="1" thickBot="1" x14ac:dyDescent="0.3">
      <c r="A41" s="101">
        <f t="shared" si="3"/>
        <v>40404</v>
      </c>
      <c r="B41" s="143">
        <f t="shared" si="0"/>
        <v>6</v>
      </c>
      <c r="C41" s="143" t="str">
        <f t="shared" si="2"/>
        <v>Sa</v>
      </c>
      <c r="D41" s="54" t="s">
        <v>19</v>
      </c>
      <c r="E41" s="54"/>
      <c r="F41" s="54"/>
      <c r="G41" s="54"/>
      <c r="H41" s="54"/>
      <c r="I41" s="54" t="s">
        <v>19</v>
      </c>
      <c r="J41" s="54"/>
      <c r="K41" s="54"/>
      <c r="L41" s="54"/>
      <c r="M41" s="54"/>
      <c r="N41" s="54"/>
      <c r="O41" s="148"/>
      <c r="P41" s="148"/>
      <c r="Q41" s="148"/>
      <c r="R41" s="148"/>
      <c r="S41" s="148"/>
      <c r="T41" s="148"/>
      <c r="U41" s="148"/>
      <c r="V41" s="152"/>
      <c r="W41" s="207"/>
    </row>
    <row r="42" spans="1:23" s="1" customFormat="1" ht="16.5" customHeight="1" thickBot="1" x14ac:dyDescent="0.3">
      <c r="A42" s="101">
        <f t="shared" si="3"/>
        <v>40405</v>
      </c>
      <c r="B42" s="143">
        <f t="shared" si="0"/>
        <v>7</v>
      </c>
      <c r="C42" s="143" t="str">
        <f t="shared" si="2"/>
        <v>So</v>
      </c>
      <c r="D42" s="54" t="s">
        <v>19</v>
      </c>
      <c r="E42" s="54"/>
      <c r="F42" s="54"/>
      <c r="G42" s="54"/>
      <c r="H42" s="54"/>
      <c r="I42" s="54" t="s">
        <v>19</v>
      </c>
      <c r="J42" s="54"/>
      <c r="K42" s="54"/>
      <c r="L42" s="54"/>
      <c r="M42" s="54"/>
      <c r="N42" s="54"/>
      <c r="O42" s="148"/>
      <c r="P42" s="148"/>
      <c r="Q42" s="148"/>
      <c r="R42" s="148"/>
      <c r="S42" s="148"/>
      <c r="T42" s="148"/>
      <c r="U42" s="148"/>
      <c r="V42" s="152"/>
      <c r="W42" s="207"/>
    </row>
    <row r="43" spans="1:23" s="1" customFormat="1" ht="16.5" customHeight="1" thickBot="1" x14ac:dyDescent="0.3">
      <c r="A43" s="101">
        <f t="shared" si="3"/>
        <v>40411</v>
      </c>
      <c r="B43" s="143">
        <f t="shared" si="0"/>
        <v>6</v>
      </c>
      <c r="C43" s="143" t="str">
        <f t="shared" si="2"/>
        <v>Sa</v>
      </c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148"/>
      <c r="P43" s="148"/>
      <c r="Q43" s="148"/>
      <c r="R43" s="148"/>
      <c r="S43" s="148"/>
      <c r="T43" s="148"/>
      <c r="U43" s="148" t="s">
        <v>168</v>
      </c>
      <c r="V43" s="152"/>
      <c r="W43" s="207"/>
    </row>
    <row r="44" spans="1:23" s="1" customFormat="1" ht="16.5" customHeight="1" thickBot="1" x14ac:dyDescent="0.3">
      <c r="A44" s="101">
        <f t="shared" si="3"/>
        <v>40412</v>
      </c>
      <c r="B44" s="143">
        <f t="shared" si="0"/>
        <v>7</v>
      </c>
      <c r="C44" s="143" t="str">
        <f t="shared" si="2"/>
        <v>So</v>
      </c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148"/>
      <c r="P44" s="148"/>
      <c r="Q44" s="148"/>
      <c r="R44" s="148"/>
      <c r="S44" s="148"/>
      <c r="T44" s="148"/>
      <c r="U44" s="148" t="s">
        <v>168</v>
      </c>
      <c r="V44" s="152"/>
      <c r="W44" s="207"/>
    </row>
    <row r="45" spans="1:23" s="1" customFormat="1" ht="16.5" customHeight="1" thickBot="1" x14ac:dyDescent="0.3">
      <c r="A45" s="101">
        <f t="shared" si="3"/>
        <v>40418</v>
      </c>
      <c r="B45" s="143">
        <f t="shared" si="0"/>
        <v>6</v>
      </c>
      <c r="C45" s="143" t="str">
        <f t="shared" si="2"/>
        <v>Sa</v>
      </c>
      <c r="D45" s="54" t="s">
        <v>19</v>
      </c>
      <c r="E45" s="54"/>
      <c r="F45" s="54"/>
      <c r="G45" s="54"/>
      <c r="H45" s="54"/>
      <c r="I45" s="54" t="s">
        <v>19</v>
      </c>
      <c r="J45" s="54"/>
      <c r="K45" s="54"/>
      <c r="L45" s="54"/>
      <c r="M45" s="54"/>
      <c r="N45" s="54"/>
      <c r="O45" s="1327" t="s">
        <v>22</v>
      </c>
      <c r="P45" s="1328"/>
      <c r="Q45" s="148"/>
      <c r="R45" s="148"/>
      <c r="S45" s="148"/>
      <c r="T45" s="148"/>
      <c r="U45" s="148"/>
      <c r="V45" s="152"/>
      <c r="W45" s="207" t="s">
        <v>393</v>
      </c>
    </row>
    <row r="46" spans="1:23" s="1" customFormat="1" ht="16.5" customHeight="1" thickBot="1" x14ac:dyDescent="0.3">
      <c r="A46" s="101">
        <f t="shared" si="3"/>
        <v>40419</v>
      </c>
      <c r="B46" s="143">
        <f t="shared" si="0"/>
        <v>7</v>
      </c>
      <c r="C46" s="143" t="str">
        <f t="shared" si="2"/>
        <v>So</v>
      </c>
      <c r="D46" s="54" t="s">
        <v>19</v>
      </c>
      <c r="E46" s="54"/>
      <c r="F46" s="54"/>
      <c r="G46" s="54"/>
      <c r="H46" s="54"/>
      <c r="I46" s="54" t="s">
        <v>19</v>
      </c>
      <c r="J46" s="54"/>
      <c r="K46" s="54"/>
      <c r="L46" s="54"/>
      <c r="M46" s="54"/>
      <c r="N46" s="54"/>
      <c r="O46" s="1329"/>
      <c r="P46" s="1330"/>
      <c r="Q46" s="148"/>
      <c r="R46" s="148"/>
      <c r="S46" s="148"/>
      <c r="T46" s="148"/>
      <c r="U46" s="148"/>
      <c r="V46" s="152"/>
      <c r="W46" s="207" t="s">
        <v>394</v>
      </c>
    </row>
    <row r="47" spans="1:23" s="1" customFormat="1" ht="16.5" customHeight="1" thickBot="1" x14ac:dyDescent="0.3">
      <c r="A47" s="101">
        <f t="shared" si="3"/>
        <v>40425</v>
      </c>
      <c r="B47" s="143">
        <f t="shared" si="0"/>
        <v>6</v>
      </c>
      <c r="C47" s="143" t="str">
        <f t="shared" si="2"/>
        <v>Sa</v>
      </c>
      <c r="D47" s="54"/>
      <c r="E47" s="54"/>
      <c r="F47" s="54"/>
      <c r="G47" s="54"/>
      <c r="H47" s="54"/>
      <c r="I47" s="54"/>
      <c r="J47" s="54"/>
      <c r="K47" s="54"/>
      <c r="L47" s="54"/>
      <c r="M47" s="54" t="s">
        <v>22</v>
      </c>
      <c r="N47" s="54"/>
      <c r="O47" s="148"/>
      <c r="P47" s="148"/>
      <c r="Q47" s="148"/>
      <c r="R47" s="148"/>
      <c r="S47" s="1327" t="s">
        <v>22</v>
      </c>
      <c r="T47" s="1328"/>
      <c r="U47" s="148"/>
      <c r="V47" s="152"/>
      <c r="W47" s="207" t="s">
        <v>391</v>
      </c>
    </row>
    <row r="48" spans="1:23" s="1" customFormat="1" ht="16.5" customHeight="1" thickBot="1" x14ac:dyDescent="0.3">
      <c r="A48" s="101">
        <f t="shared" si="3"/>
        <v>40426</v>
      </c>
      <c r="B48" s="143">
        <f t="shared" si="0"/>
        <v>7</v>
      </c>
      <c r="C48" s="143" t="str">
        <f t="shared" si="2"/>
        <v>So</v>
      </c>
      <c r="D48" s="112"/>
      <c r="E48" s="54"/>
      <c r="F48" s="54"/>
      <c r="G48" s="54"/>
      <c r="H48" s="54"/>
      <c r="I48" s="54"/>
      <c r="J48" s="54"/>
      <c r="K48" s="54"/>
      <c r="L48" s="54"/>
      <c r="M48" s="54" t="s">
        <v>22</v>
      </c>
      <c r="N48" s="54"/>
      <c r="O48" s="148"/>
      <c r="P48" s="148"/>
      <c r="Q48" s="148"/>
      <c r="R48" s="148"/>
      <c r="S48" s="1329"/>
      <c r="T48" s="1330"/>
      <c r="U48" s="148"/>
      <c r="V48" s="152"/>
      <c r="W48" s="207" t="s">
        <v>386</v>
      </c>
    </row>
    <row r="49" spans="1:23" s="1" customFormat="1" ht="16.5" customHeight="1" thickBot="1" x14ac:dyDescent="0.3">
      <c r="A49" s="101">
        <f t="shared" si="3"/>
        <v>40432</v>
      </c>
      <c r="B49" s="143">
        <f t="shared" si="0"/>
        <v>6</v>
      </c>
      <c r="C49" s="143" t="str">
        <f t="shared" si="2"/>
        <v>Sa</v>
      </c>
      <c r="D49" s="112" t="s">
        <v>22</v>
      </c>
      <c r="E49" s="117"/>
      <c r="F49" s="54"/>
      <c r="G49" s="54"/>
      <c r="H49" s="54"/>
      <c r="I49" s="54" t="s">
        <v>22</v>
      </c>
      <c r="J49" s="54"/>
      <c r="K49" s="54"/>
      <c r="L49" s="54"/>
      <c r="M49" s="54"/>
      <c r="N49" s="54"/>
      <c r="O49" s="148"/>
      <c r="P49" s="148"/>
      <c r="Q49" s="148"/>
      <c r="R49" s="148"/>
      <c r="S49" s="148"/>
      <c r="T49" s="148"/>
      <c r="U49" s="148"/>
      <c r="V49" s="152"/>
      <c r="W49" s="207" t="s">
        <v>390</v>
      </c>
    </row>
    <row r="50" spans="1:23" s="1" customFormat="1" ht="16.5" customHeight="1" thickBot="1" x14ac:dyDescent="0.3">
      <c r="A50" s="101">
        <f t="shared" si="3"/>
        <v>40433</v>
      </c>
      <c r="B50" s="143">
        <f t="shared" si="0"/>
        <v>7</v>
      </c>
      <c r="C50" s="143" t="str">
        <f t="shared" si="2"/>
        <v>So</v>
      </c>
      <c r="D50" s="110" t="s">
        <v>22</v>
      </c>
      <c r="E50" s="117"/>
      <c r="F50" s="54"/>
      <c r="G50" s="54"/>
      <c r="H50" s="54"/>
      <c r="I50" s="54" t="s">
        <v>22</v>
      </c>
      <c r="J50" s="54"/>
      <c r="K50" s="54"/>
      <c r="L50" s="54"/>
      <c r="M50" s="54"/>
      <c r="N50" s="54"/>
      <c r="O50" s="148"/>
      <c r="P50" s="148"/>
      <c r="Q50" s="148"/>
      <c r="R50" s="148"/>
      <c r="S50" s="148"/>
      <c r="T50" s="148"/>
      <c r="U50" s="148"/>
      <c r="V50" s="152"/>
      <c r="W50" s="207"/>
    </row>
    <row r="51" spans="1:23" s="1" customFormat="1" ht="16.5" customHeight="1" thickBot="1" x14ac:dyDescent="0.3">
      <c r="A51" s="101">
        <f t="shared" si="3"/>
        <v>40439</v>
      </c>
      <c r="B51" s="143">
        <f t="shared" si="0"/>
        <v>6</v>
      </c>
      <c r="C51" s="158" t="str">
        <f t="shared" si="2"/>
        <v>Sa</v>
      </c>
      <c r="D51" s="110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98"/>
      <c r="W51" s="207"/>
    </row>
    <row r="52" spans="1:23" s="1" customFormat="1" ht="16.5" customHeight="1" thickBot="1" x14ac:dyDescent="0.3">
      <c r="A52" s="101">
        <f t="shared" si="3"/>
        <v>40440</v>
      </c>
      <c r="B52" s="143">
        <f t="shared" si="0"/>
        <v>7</v>
      </c>
      <c r="C52" s="158" t="str">
        <f t="shared" si="2"/>
        <v>So</v>
      </c>
      <c r="D52" s="54"/>
      <c r="E52" s="54"/>
      <c r="F52" s="54"/>
      <c r="G52" s="54"/>
      <c r="H52" s="54"/>
      <c r="I52" s="54"/>
      <c r="J52" s="54"/>
      <c r="K52" s="54"/>
      <c r="L52" s="54"/>
      <c r="M52" s="112"/>
      <c r="N52" s="54"/>
      <c r="O52" s="54"/>
      <c r="P52" s="54"/>
      <c r="Q52" s="54"/>
      <c r="R52" s="54"/>
      <c r="S52" s="54"/>
      <c r="T52" s="54"/>
      <c r="U52" s="54"/>
      <c r="V52" s="98"/>
      <c r="W52" s="207"/>
    </row>
    <row r="53" spans="1:23" s="1" customFormat="1" ht="16.5" customHeight="1" thickBot="1" x14ac:dyDescent="0.3">
      <c r="A53" s="101">
        <f t="shared" si="3"/>
        <v>40446</v>
      </c>
      <c r="B53" s="143">
        <f t="shared" si="0"/>
        <v>6</v>
      </c>
      <c r="C53" s="143" t="str">
        <f t="shared" si="2"/>
        <v>Sa</v>
      </c>
      <c r="D53" s="54"/>
      <c r="E53" s="54"/>
      <c r="F53" s="54"/>
      <c r="G53" s="54"/>
      <c r="H53" s="54"/>
      <c r="I53" s="54"/>
      <c r="J53" s="54"/>
      <c r="K53" s="54"/>
      <c r="L53" s="98"/>
      <c r="M53" s="54"/>
      <c r="N53" s="54"/>
      <c r="O53" s="54"/>
      <c r="P53" s="54"/>
      <c r="Q53" s="1327" t="s">
        <v>168</v>
      </c>
      <c r="R53" s="1328"/>
      <c r="S53" s="54"/>
      <c r="T53" s="54"/>
      <c r="U53" s="54"/>
      <c r="V53" s="98"/>
      <c r="W53" s="207"/>
    </row>
    <row r="54" spans="1:23" s="1" customFormat="1" ht="16.5" customHeight="1" thickBot="1" x14ac:dyDescent="0.3">
      <c r="A54" s="101">
        <f t="shared" si="3"/>
        <v>40447</v>
      </c>
      <c r="B54" s="143">
        <f t="shared" si="0"/>
        <v>7</v>
      </c>
      <c r="C54" s="143" t="str">
        <f t="shared" si="2"/>
        <v>So</v>
      </c>
      <c r="D54" s="54"/>
      <c r="E54" s="54"/>
      <c r="F54" s="54"/>
      <c r="G54" s="54"/>
      <c r="H54" s="54"/>
      <c r="I54" s="54"/>
      <c r="J54" s="54"/>
      <c r="K54" s="54"/>
      <c r="L54" s="98"/>
      <c r="M54" s="54"/>
      <c r="N54" s="54"/>
      <c r="O54" s="54"/>
      <c r="P54" s="54"/>
      <c r="Q54" s="1329"/>
      <c r="R54" s="1330"/>
      <c r="S54" s="54"/>
      <c r="T54" s="54"/>
      <c r="U54" s="54"/>
      <c r="V54" s="98"/>
      <c r="W54" s="207"/>
    </row>
    <row r="55" spans="1:23" s="1" customFormat="1" ht="16.5" customHeight="1" thickBot="1" x14ac:dyDescent="0.3">
      <c r="A55" s="101">
        <f t="shared" si="3"/>
        <v>40453</v>
      </c>
      <c r="B55" s="143">
        <f t="shared" si="0"/>
        <v>6</v>
      </c>
      <c r="C55" s="143" t="str">
        <f t="shared" si="2"/>
        <v>Sa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98"/>
      <c r="W55" s="207" t="s">
        <v>395</v>
      </c>
    </row>
    <row r="56" spans="1:23" s="1" customFormat="1" ht="16.5" customHeight="1" thickBot="1" x14ac:dyDescent="0.3">
      <c r="A56" s="101">
        <f t="shared" si="3"/>
        <v>40454</v>
      </c>
      <c r="B56" s="143">
        <f t="shared" si="0"/>
        <v>7</v>
      </c>
      <c r="C56" s="143" t="str">
        <f t="shared" si="2"/>
        <v>So</v>
      </c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98"/>
      <c r="W56" s="207"/>
    </row>
    <row r="57" spans="1:23" s="1" customFormat="1" ht="16.5" customHeight="1" thickBot="1" x14ac:dyDescent="0.3">
      <c r="A57" s="100"/>
      <c r="B57" s="143">
        <f t="shared" si="0"/>
        <v>6</v>
      </c>
      <c r="C57" s="158" t="str">
        <f t="shared" si="2"/>
        <v>Sa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98"/>
      <c r="W57" s="207"/>
    </row>
    <row r="58" spans="1:23" s="1" customFormat="1" ht="16.5" thickBot="1" x14ac:dyDescent="0.3">
      <c r="A58" s="20"/>
      <c r="B58" s="20"/>
      <c r="C58" s="20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98"/>
      <c r="W58" s="207"/>
    </row>
    <row r="59" spans="1:23" s="1" customFormat="1" ht="12" x14ac:dyDescent="0.2">
      <c r="A59" s="20"/>
      <c r="B59" s="20"/>
      <c r="C59" s="20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8"/>
    </row>
    <row r="60" spans="1:23" s="1" customFormat="1" ht="12" x14ac:dyDescent="0.2">
      <c r="A60" s="20"/>
      <c r="B60" s="20"/>
      <c r="C60" s="20"/>
      <c r="D60" s="15"/>
      <c r="E60" s="15"/>
      <c r="F60" s="15"/>
      <c r="G60" s="15"/>
      <c r="H60" s="15"/>
      <c r="I60" s="15"/>
      <c r="J60" s="15"/>
      <c r="K60" s="15"/>
      <c r="L60" s="15"/>
      <c r="M60" s="14"/>
      <c r="N60" s="16"/>
      <c r="O60" s="15"/>
      <c r="P60" s="15"/>
      <c r="Q60" s="15"/>
      <c r="R60" s="15"/>
      <c r="S60" s="16"/>
      <c r="T60" s="16"/>
      <c r="U60" s="15"/>
      <c r="V60" s="15"/>
      <c r="W60" s="18"/>
    </row>
    <row r="61" spans="1:23" s="1" customFormat="1" ht="12" x14ac:dyDescent="0.2">
      <c r="A61" s="20"/>
      <c r="B61" s="20"/>
      <c r="C61" s="20"/>
      <c r="D61" s="15"/>
      <c r="E61" s="15"/>
      <c r="F61" s="15"/>
      <c r="G61" s="15"/>
      <c r="H61" s="15"/>
      <c r="I61" s="15"/>
      <c r="J61" s="15"/>
      <c r="K61" s="15"/>
      <c r="L61" s="15"/>
      <c r="M61" s="14"/>
      <c r="N61" s="16"/>
      <c r="O61" s="15"/>
      <c r="P61" s="15"/>
      <c r="Q61" s="15"/>
      <c r="R61" s="15"/>
      <c r="S61" s="16"/>
      <c r="T61" s="16"/>
      <c r="U61" s="15"/>
      <c r="V61" s="15"/>
      <c r="W61" s="18"/>
    </row>
    <row r="62" spans="1:23" s="1" customFormat="1" ht="12" x14ac:dyDescent="0.2">
      <c r="A62" s="20"/>
      <c r="B62" s="20"/>
      <c r="C62" s="20"/>
      <c r="D62" s="15"/>
      <c r="E62" s="15"/>
      <c r="F62" s="15"/>
      <c r="G62" s="15"/>
      <c r="H62" s="15"/>
      <c r="I62" s="15"/>
      <c r="J62" s="15"/>
      <c r="K62" s="15"/>
      <c r="L62" s="15"/>
      <c r="M62" s="14"/>
      <c r="N62" s="16"/>
      <c r="O62" s="15"/>
      <c r="P62" s="15"/>
      <c r="Q62" s="15"/>
      <c r="R62" s="15"/>
      <c r="S62" s="16"/>
      <c r="T62" s="16"/>
      <c r="U62" s="15"/>
      <c r="V62" s="15"/>
      <c r="W62" s="18"/>
    </row>
    <row r="63" spans="1:23" s="1" customFormat="1" ht="12" x14ac:dyDescent="0.2">
      <c r="A63" s="20"/>
      <c r="B63" s="20"/>
      <c r="C63" s="20"/>
      <c r="D63" s="15"/>
      <c r="E63" s="15"/>
      <c r="F63" s="15"/>
      <c r="G63" s="15"/>
      <c r="H63" s="15"/>
      <c r="I63" s="15"/>
      <c r="J63" s="15"/>
      <c r="K63" s="14"/>
      <c r="L63" s="16"/>
      <c r="M63" s="14"/>
      <c r="N63" s="16"/>
      <c r="O63" s="16"/>
      <c r="P63" s="16"/>
      <c r="Q63" s="15"/>
      <c r="R63" s="15"/>
      <c r="S63" s="15"/>
      <c r="T63" s="15"/>
      <c r="U63" s="15"/>
      <c r="V63" s="15"/>
      <c r="W63" s="18"/>
    </row>
    <row r="64" spans="1:23" s="1" customFormat="1" ht="12" x14ac:dyDescent="0.2">
      <c r="A64" s="20"/>
      <c r="B64" s="20"/>
      <c r="C64" s="20"/>
      <c r="D64" s="15"/>
      <c r="E64" s="15"/>
      <c r="F64" s="15"/>
      <c r="G64" s="15"/>
      <c r="H64" s="15"/>
      <c r="I64" s="15"/>
      <c r="J64" s="15"/>
      <c r="K64" s="14"/>
      <c r="L64" s="16"/>
      <c r="M64" s="14"/>
      <c r="N64" s="16"/>
      <c r="O64" s="16"/>
      <c r="P64" s="16"/>
      <c r="Q64" s="15"/>
      <c r="R64" s="15"/>
      <c r="S64" s="15"/>
      <c r="T64" s="15"/>
      <c r="U64" s="15"/>
      <c r="V64" s="15"/>
      <c r="W64" s="18"/>
    </row>
    <row r="65" spans="1:23" s="1" customFormat="1" ht="12" x14ac:dyDescent="0.2">
      <c r="A65" s="20"/>
      <c r="B65" s="20"/>
      <c r="C65" s="20"/>
      <c r="D65" s="15"/>
      <c r="E65" s="15"/>
      <c r="F65" s="15"/>
      <c r="G65" s="15"/>
      <c r="H65" s="15"/>
      <c r="I65" s="15"/>
      <c r="J65" s="15"/>
      <c r="K65" s="14"/>
      <c r="L65" s="16"/>
      <c r="M65" s="14"/>
      <c r="N65" s="16"/>
      <c r="O65" s="16"/>
      <c r="P65" s="16"/>
      <c r="Q65" s="15"/>
      <c r="R65" s="15"/>
      <c r="S65" s="15"/>
      <c r="T65" s="15"/>
      <c r="U65" s="15"/>
      <c r="V65" s="15"/>
      <c r="W65" s="18"/>
    </row>
    <row r="66" spans="1:23" s="1" customFormat="1" ht="12" x14ac:dyDescent="0.2">
      <c r="A66" s="20"/>
      <c r="B66" s="20"/>
      <c r="C66" s="20"/>
      <c r="D66" s="15"/>
      <c r="E66" s="15"/>
      <c r="F66" s="15"/>
      <c r="G66" s="15"/>
      <c r="H66" s="16"/>
      <c r="I66" s="15"/>
      <c r="J66" s="15"/>
      <c r="K66" s="15"/>
      <c r="L66" s="15"/>
      <c r="M66" s="15"/>
      <c r="N66" s="16"/>
      <c r="O66" s="15"/>
      <c r="P66" s="15"/>
      <c r="Q66" s="16"/>
      <c r="R66" s="16"/>
      <c r="S66" s="15"/>
      <c r="T66" s="15"/>
      <c r="U66" s="15"/>
      <c r="V66" s="15"/>
      <c r="W66" s="18"/>
    </row>
    <row r="67" spans="1:23" s="1" customFormat="1" ht="12" x14ac:dyDescent="0.2">
      <c r="A67" s="20"/>
      <c r="B67" s="20"/>
      <c r="C67" s="20"/>
      <c r="D67" s="15"/>
      <c r="E67" s="15"/>
      <c r="F67" s="15"/>
      <c r="G67" s="15"/>
      <c r="H67" s="16"/>
      <c r="I67" s="15"/>
      <c r="J67" s="15"/>
      <c r="K67" s="15"/>
      <c r="L67" s="15"/>
      <c r="M67" s="15"/>
      <c r="N67" s="16"/>
      <c r="O67" s="15"/>
      <c r="P67" s="15"/>
      <c r="Q67" s="16"/>
      <c r="R67" s="16"/>
      <c r="S67" s="15"/>
      <c r="T67" s="15"/>
      <c r="U67" s="15"/>
      <c r="V67" s="15"/>
      <c r="W67" s="18"/>
    </row>
    <row r="68" spans="1:23" s="1" customFormat="1" ht="12" x14ac:dyDescent="0.2">
      <c r="A68" s="20"/>
      <c r="B68" s="20"/>
      <c r="C68" s="20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8"/>
    </row>
    <row r="69" spans="1:23" s="1" customFormat="1" ht="11.25" x14ac:dyDescent="0.2"/>
    <row r="70" spans="1:23" s="1" customFormat="1" ht="11.25" x14ac:dyDescent="0.2"/>
    <row r="71" spans="1:23" s="1" customFormat="1" ht="11.25" x14ac:dyDescent="0.2"/>
    <row r="72" spans="1:23" s="1" customFormat="1" ht="11.25" x14ac:dyDescent="0.2"/>
    <row r="73" spans="1:23" s="1" customFormat="1" ht="11.25" x14ac:dyDescent="0.2"/>
    <row r="74" spans="1:23" s="1" customFormat="1" ht="11.25" x14ac:dyDescent="0.2"/>
    <row r="75" spans="1:23" s="1" customFormat="1" ht="11.25" x14ac:dyDescent="0.2"/>
  </sheetData>
  <mergeCells count="9">
    <mergeCell ref="U4:V4"/>
    <mergeCell ref="O45:P46"/>
    <mergeCell ref="S47:T48"/>
    <mergeCell ref="Q53:R54"/>
    <mergeCell ref="S29:T30"/>
    <mergeCell ref="O31:P32"/>
    <mergeCell ref="O4:P4"/>
    <mergeCell ref="Q4:R4"/>
    <mergeCell ref="S4:T4"/>
  </mergeCells>
  <phoneticPr fontId="26" type="noConversion"/>
  <printOptions gridLines="1"/>
  <pageMargins left="0.31496062992125984" right="0.27559055118110237" top="0.27559055118110237" bottom="0.62992125984251968" header="0.19685039370078741" footer="0.47244094488188981"/>
  <pageSetup paperSize="9" scale="80" orientation="portrait" r:id="rId1"/>
  <headerFooter alignWithMargins="0">
    <oddFooter>&amp;CDM=Deutsche Meisterschaft, SDM=Süddeutsche Meisterschaft, BM=Bundesmeisterschaft, AS=Aufstiegsspiele
Erstellt von Niemann, Olaf 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Z72"/>
  <sheetViews>
    <sheetView zoomScale="75" workbookViewId="0">
      <pane xSplit="3" ySplit="5" topLeftCell="D18" activePane="bottomRight" state="frozen"/>
      <selection activeCell="G29" sqref="G29:H30"/>
      <selection pane="topRight" activeCell="G29" sqref="G29:H30"/>
      <selection pane="bottomLeft" activeCell="G29" sqref="G29:H30"/>
      <selection pane="bottomRight" activeCell="O40" sqref="O40:P41"/>
    </sheetView>
  </sheetViews>
  <sheetFormatPr baseColWidth="10" defaultRowHeight="12.75" x14ac:dyDescent="0.2"/>
  <cols>
    <col min="1" max="1" width="9.42578125" customWidth="1"/>
    <col min="2" max="2" width="3.42578125" hidden="1" customWidth="1"/>
    <col min="3" max="3" width="3" customWidth="1"/>
    <col min="4" max="22" width="4.42578125" customWidth="1"/>
    <col min="23" max="23" width="23.42578125" customWidth="1"/>
    <col min="24" max="24" width="2.42578125" customWidth="1"/>
  </cols>
  <sheetData>
    <row r="1" spans="1:23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P1" s="26"/>
      <c r="R1" s="26"/>
      <c r="S1" s="26"/>
      <c r="T1" s="26" t="s">
        <v>365</v>
      </c>
      <c r="V1" s="26"/>
      <c r="W1" s="26"/>
    </row>
    <row r="2" spans="1:23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1" t="s">
        <v>356</v>
      </c>
      <c r="P2" s="26"/>
      <c r="R2" s="26"/>
      <c r="S2" s="26"/>
      <c r="T2" s="26"/>
      <c r="U2" s="1" t="s">
        <v>331</v>
      </c>
      <c r="V2" s="26"/>
      <c r="W2" s="26"/>
    </row>
    <row r="3" spans="1:23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38" t="s">
        <v>26</v>
      </c>
      <c r="P3" s="4"/>
      <c r="Q3" s="4"/>
      <c r="R3" s="39"/>
      <c r="S3" s="4"/>
      <c r="T3" s="4"/>
      <c r="U3" s="4"/>
      <c r="V3" s="5"/>
      <c r="W3" s="21" t="s">
        <v>1</v>
      </c>
    </row>
    <row r="4" spans="1:23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10" t="s">
        <v>6</v>
      </c>
      <c r="L4" s="10" t="s">
        <v>7</v>
      </c>
      <c r="M4" s="10" t="s">
        <v>6</v>
      </c>
      <c r="N4" s="10" t="s">
        <v>7</v>
      </c>
      <c r="O4" s="664" t="s">
        <v>158</v>
      </c>
      <c r="P4" s="665"/>
      <c r="Q4" s="664" t="s">
        <v>159</v>
      </c>
      <c r="R4" s="665"/>
      <c r="S4" s="664" t="s">
        <v>160</v>
      </c>
      <c r="T4" s="665"/>
      <c r="U4" s="664" t="s">
        <v>11</v>
      </c>
      <c r="V4" s="665"/>
      <c r="W4" s="2" t="s">
        <v>12</v>
      </c>
    </row>
    <row r="5" spans="1:23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106" t="s">
        <v>14</v>
      </c>
      <c r="P5" s="106" t="s">
        <v>15</v>
      </c>
      <c r="Q5" s="106" t="s">
        <v>14</v>
      </c>
      <c r="R5" s="106" t="s">
        <v>15</v>
      </c>
      <c r="S5" s="106" t="s">
        <v>14</v>
      </c>
      <c r="T5" s="106" t="s">
        <v>15</v>
      </c>
      <c r="U5" s="106" t="s">
        <v>16</v>
      </c>
      <c r="V5" s="106" t="s">
        <v>17</v>
      </c>
      <c r="W5" s="2" t="s">
        <v>18</v>
      </c>
    </row>
    <row r="6" spans="1:23" s="1" customFormat="1" ht="16.5" customHeight="1" thickBot="1" x14ac:dyDescent="0.3">
      <c r="A6" s="100">
        <v>40110</v>
      </c>
      <c r="B6" s="143">
        <f>WEEKDAY(WEEKDAY(A6,2))</f>
        <v>6</v>
      </c>
      <c r="C6" s="143" t="str">
        <f>IF(B6=1,"Mo",IF(B6=2,"Di",IF(B6=3,"Mi",IF(B6=4,"Do",IF(B6=5,"Fr",IF(B6=6,"Sa",IF(B6=7,"So","")))))))</f>
        <v>Sa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148"/>
      <c r="P6" s="148"/>
      <c r="Q6" s="148"/>
      <c r="R6" s="148"/>
      <c r="S6" s="148"/>
      <c r="T6" s="148"/>
      <c r="U6" s="148"/>
      <c r="V6" s="148"/>
      <c r="W6" s="6" t="s">
        <v>235</v>
      </c>
    </row>
    <row r="7" spans="1:23" s="1" customFormat="1" ht="16.5" customHeight="1" thickBot="1" x14ac:dyDescent="0.3">
      <c r="A7" s="100">
        <v>40111</v>
      </c>
      <c r="B7" s="143">
        <f t="shared" ref="B7:B54" si="0">WEEKDAY(WEEKDAY(A7,2))</f>
        <v>7</v>
      </c>
      <c r="C7" s="143" t="str">
        <f>IF(B7=1,"Mo",IF(B7=2,"Di",IF(B7=3,"Mi",IF(B7=4,"Do",IF(B7=5,"Fr",IF(B7=6,"Sa",IF(B7=7,"So","")))))))</f>
        <v>So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148"/>
      <c r="P7" s="148"/>
      <c r="Q7" s="148"/>
      <c r="R7" s="148"/>
      <c r="S7" s="148"/>
      <c r="T7" s="148"/>
      <c r="U7" s="148"/>
      <c r="V7" s="148"/>
      <c r="W7" s="6"/>
    </row>
    <row r="8" spans="1:23" s="1" customFormat="1" ht="16.5" customHeight="1" thickBot="1" x14ac:dyDescent="0.3">
      <c r="A8" s="100">
        <f>A6+7</f>
        <v>40117</v>
      </c>
      <c r="B8" s="143">
        <f t="shared" si="0"/>
        <v>6</v>
      </c>
      <c r="C8" s="143" t="str">
        <f>IF(B8=1,"Mo",IF(B8=2,"Di",IF(B8=3,"Mi",IF(B8=4,"Do",IF(B8=5,"Fr",IF(B8=6,"Sa",IF(B8=7,"So","")))))))</f>
        <v>Sa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148"/>
      <c r="P8" s="148"/>
      <c r="Q8" s="148"/>
      <c r="R8" s="148"/>
      <c r="S8" s="148"/>
      <c r="T8" s="148"/>
      <c r="U8" s="148"/>
      <c r="V8" s="148"/>
      <c r="W8" s="6"/>
    </row>
    <row r="9" spans="1:23" s="1" customFormat="1" ht="16.5" customHeight="1" thickBot="1" x14ac:dyDescent="0.3">
      <c r="A9" s="100">
        <f>A7+7</f>
        <v>40118</v>
      </c>
      <c r="B9" s="143">
        <f t="shared" si="0"/>
        <v>7</v>
      </c>
      <c r="C9" s="143" t="str">
        <f t="shared" ref="C9:C54" si="1">IF(B9=1,"Mo",IF(B9=2,"Di",IF(B9=3,"Mi",IF(B9=4,"Do",IF(B9=5,"Fr",IF(B9=6,"Sa",IF(B9=7,"So","")))))))</f>
        <v>So</v>
      </c>
      <c r="D9" s="54"/>
      <c r="E9" s="112"/>
      <c r="F9" s="112"/>
      <c r="G9" s="112"/>
      <c r="H9" s="112"/>
      <c r="I9" s="112"/>
      <c r="J9" s="112"/>
      <c r="K9" s="54"/>
      <c r="L9" s="54"/>
      <c r="M9" s="54"/>
      <c r="N9" s="54"/>
      <c r="O9" s="148"/>
      <c r="P9" s="148"/>
      <c r="Q9" s="148"/>
      <c r="R9" s="148"/>
      <c r="S9" s="148"/>
      <c r="T9" s="148"/>
      <c r="U9" s="148"/>
      <c r="V9" s="148"/>
      <c r="W9" s="6"/>
    </row>
    <row r="10" spans="1:23" s="1" customFormat="1" ht="16.5" customHeight="1" thickBot="1" x14ac:dyDescent="0.3">
      <c r="A10" s="100">
        <f>A8+7</f>
        <v>40124</v>
      </c>
      <c r="B10" s="143">
        <f t="shared" si="0"/>
        <v>6</v>
      </c>
      <c r="C10" s="143" t="str">
        <f t="shared" si="1"/>
        <v>Sa</v>
      </c>
      <c r="D10" s="54" t="s">
        <v>19</v>
      </c>
      <c r="E10" s="54" t="s">
        <v>19</v>
      </c>
      <c r="F10" s="54"/>
      <c r="G10" s="54"/>
      <c r="H10" s="54"/>
      <c r="I10" s="54" t="s">
        <v>19</v>
      </c>
      <c r="J10" s="54" t="s">
        <v>19</v>
      </c>
      <c r="K10" s="54"/>
      <c r="L10" s="54"/>
      <c r="M10" s="54"/>
      <c r="N10" s="54"/>
      <c r="O10" s="54" t="s">
        <v>19</v>
      </c>
      <c r="P10" s="54" t="s">
        <v>19</v>
      </c>
      <c r="Q10" s="54"/>
      <c r="R10" s="54"/>
      <c r="S10" s="54"/>
      <c r="T10" s="54"/>
      <c r="U10" s="54"/>
      <c r="V10" s="54"/>
      <c r="W10" s="6"/>
    </row>
    <row r="11" spans="1:23" s="1" customFormat="1" ht="16.5" customHeight="1" thickBot="1" x14ac:dyDescent="0.3">
      <c r="A11" s="100">
        <f>A9+7</f>
        <v>40125</v>
      </c>
      <c r="B11" s="143">
        <f t="shared" si="0"/>
        <v>7</v>
      </c>
      <c r="C11" s="143" t="str">
        <f t="shared" si="1"/>
        <v>So</v>
      </c>
      <c r="D11" s="54" t="s">
        <v>19</v>
      </c>
      <c r="E11" s="112" t="s">
        <v>19</v>
      </c>
      <c r="F11" s="54" t="s">
        <v>19</v>
      </c>
      <c r="G11" s="54" t="s">
        <v>19</v>
      </c>
      <c r="H11" s="54" t="s">
        <v>19</v>
      </c>
      <c r="I11" s="112" t="s">
        <v>19</v>
      </c>
      <c r="J11" s="112" t="s">
        <v>19</v>
      </c>
      <c r="K11" s="54" t="s">
        <v>19</v>
      </c>
      <c r="L11" s="54" t="s">
        <v>19</v>
      </c>
      <c r="M11" s="54" t="s">
        <v>19</v>
      </c>
      <c r="N11" s="54" t="s">
        <v>19</v>
      </c>
      <c r="O11" s="54"/>
      <c r="P11" s="54"/>
      <c r="Q11" s="54"/>
      <c r="R11" s="54"/>
      <c r="S11" s="54" t="s">
        <v>19</v>
      </c>
      <c r="T11" s="54" t="s">
        <v>19</v>
      </c>
      <c r="U11" s="54"/>
      <c r="V11" s="54"/>
      <c r="W11" s="6"/>
    </row>
    <row r="12" spans="1:23" s="1" customFormat="1" ht="16.5" customHeight="1" thickBot="1" x14ac:dyDescent="0.3">
      <c r="A12" s="100">
        <f t="shared" ref="A12:A53" si="2">A10+7</f>
        <v>40131</v>
      </c>
      <c r="B12" s="143">
        <f t="shared" si="0"/>
        <v>6</v>
      </c>
      <c r="C12" s="143" t="str">
        <f t="shared" si="1"/>
        <v>Sa</v>
      </c>
      <c r="D12" s="54" t="s">
        <v>19</v>
      </c>
      <c r="E12" s="54" t="s">
        <v>19</v>
      </c>
      <c r="F12" s="54"/>
      <c r="G12" s="54"/>
      <c r="H12" s="54"/>
      <c r="I12" s="54" t="s">
        <v>19</v>
      </c>
      <c r="J12" s="54" t="s">
        <v>19</v>
      </c>
      <c r="K12" s="54"/>
      <c r="L12" s="54"/>
      <c r="M12" s="54"/>
      <c r="N12" s="54"/>
      <c r="O12" s="54"/>
      <c r="P12" s="54"/>
      <c r="Q12" s="54" t="s">
        <v>19</v>
      </c>
      <c r="R12" s="54" t="s">
        <v>19</v>
      </c>
      <c r="S12" s="54"/>
      <c r="T12" s="54"/>
      <c r="U12" s="54"/>
      <c r="V12" s="54"/>
      <c r="W12" s="6"/>
    </row>
    <row r="13" spans="1:23" s="1" customFormat="1" ht="16.5" customHeight="1" thickBot="1" x14ac:dyDescent="0.3">
      <c r="A13" s="100">
        <f t="shared" si="2"/>
        <v>40132</v>
      </c>
      <c r="B13" s="143">
        <f t="shared" si="0"/>
        <v>7</v>
      </c>
      <c r="C13" s="143" t="str">
        <f t="shared" si="1"/>
        <v>So</v>
      </c>
      <c r="D13" s="54" t="s">
        <v>19</v>
      </c>
      <c r="E13" s="112" t="s">
        <v>19</v>
      </c>
      <c r="F13" s="54" t="s">
        <v>19</v>
      </c>
      <c r="G13" s="54" t="s">
        <v>19</v>
      </c>
      <c r="H13" s="54" t="s">
        <v>19</v>
      </c>
      <c r="I13" s="112" t="s">
        <v>19</v>
      </c>
      <c r="J13" s="112" t="s">
        <v>19</v>
      </c>
      <c r="K13" s="54" t="s">
        <v>19</v>
      </c>
      <c r="L13" s="54" t="s">
        <v>19</v>
      </c>
      <c r="M13" s="54" t="s">
        <v>19</v>
      </c>
      <c r="N13" s="54" t="s">
        <v>19</v>
      </c>
      <c r="O13" s="54"/>
      <c r="P13" s="54"/>
      <c r="Q13" s="54"/>
      <c r="R13" s="54"/>
      <c r="S13" s="54" t="s">
        <v>19</v>
      </c>
      <c r="T13" s="54" t="s">
        <v>19</v>
      </c>
      <c r="U13" s="54"/>
      <c r="V13" s="54" t="s">
        <v>19</v>
      </c>
      <c r="W13" s="6"/>
    </row>
    <row r="14" spans="1:23" s="1" customFormat="1" ht="16.5" customHeight="1" thickBot="1" x14ac:dyDescent="0.3">
      <c r="A14" s="100">
        <f t="shared" si="2"/>
        <v>40138</v>
      </c>
      <c r="B14" s="143">
        <f t="shared" si="0"/>
        <v>6</v>
      </c>
      <c r="C14" s="143" t="str">
        <f t="shared" si="1"/>
        <v>Sa</v>
      </c>
      <c r="D14" s="54" t="s">
        <v>19</v>
      </c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 t="s">
        <v>19</v>
      </c>
      <c r="P14" s="54" t="s">
        <v>19</v>
      </c>
      <c r="Q14" s="54"/>
      <c r="R14" s="54"/>
      <c r="S14" s="54"/>
      <c r="T14" s="54"/>
      <c r="U14" s="54" t="s">
        <v>19</v>
      </c>
      <c r="V14" s="54"/>
      <c r="W14" s="6"/>
    </row>
    <row r="15" spans="1:23" s="1" customFormat="1" ht="16.5" customHeight="1" thickBot="1" x14ac:dyDescent="0.3">
      <c r="A15" s="100">
        <f t="shared" si="2"/>
        <v>40139</v>
      </c>
      <c r="B15" s="143">
        <f t="shared" si="0"/>
        <v>7</v>
      </c>
      <c r="C15" s="143" t="str">
        <f t="shared" si="1"/>
        <v>So</v>
      </c>
      <c r="D15" s="54" t="s">
        <v>19</v>
      </c>
      <c r="E15" s="112"/>
      <c r="F15" s="54" t="s">
        <v>19</v>
      </c>
      <c r="G15" s="54" t="s">
        <v>19</v>
      </c>
      <c r="H15" s="54" t="s">
        <v>19</v>
      </c>
      <c r="I15" s="112"/>
      <c r="J15" s="112"/>
      <c r="K15" s="54" t="s">
        <v>19</v>
      </c>
      <c r="L15" s="54" t="s">
        <v>19</v>
      </c>
      <c r="M15" s="54" t="s">
        <v>19</v>
      </c>
      <c r="N15" s="54" t="s">
        <v>19</v>
      </c>
      <c r="O15" s="54"/>
      <c r="P15" s="54"/>
      <c r="Q15" s="54"/>
      <c r="R15" s="54"/>
      <c r="S15" s="54"/>
      <c r="T15" s="54"/>
      <c r="U15" s="54"/>
      <c r="V15" s="54"/>
      <c r="W15" s="6"/>
    </row>
    <row r="16" spans="1:23" s="1" customFormat="1" ht="16.5" customHeight="1" thickBot="1" x14ac:dyDescent="0.3">
      <c r="A16" s="100">
        <f t="shared" si="2"/>
        <v>40145</v>
      </c>
      <c r="B16" s="143">
        <f t="shared" si="0"/>
        <v>6</v>
      </c>
      <c r="C16" s="143" t="str">
        <f t="shared" si="1"/>
        <v>Sa</v>
      </c>
      <c r="D16" s="54" t="s">
        <v>19</v>
      </c>
      <c r="E16" s="54" t="s">
        <v>19</v>
      </c>
      <c r="F16" s="54"/>
      <c r="G16" s="54"/>
      <c r="H16" s="54"/>
      <c r="I16" s="54" t="s">
        <v>19</v>
      </c>
      <c r="J16" s="54" t="s">
        <v>19</v>
      </c>
      <c r="K16" s="54"/>
      <c r="L16" s="54"/>
      <c r="M16" s="54"/>
      <c r="N16" s="54"/>
      <c r="O16" s="54"/>
      <c r="P16" s="54"/>
      <c r="Q16" s="54" t="s">
        <v>19</v>
      </c>
      <c r="R16" s="54" t="s">
        <v>19</v>
      </c>
      <c r="S16" s="54"/>
      <c r="T16" s="54"/>
      <c r="U16" s="54" t="s">
        <v>19</v>
      </c>
      <c r="V16" s="54"/>
      <c r="W16" s="6"/>
    </row>
    <row r="17" spans="1:23" s="1" customFormat="1" ht="16.5" customHeight="1" thickBot="1" x14ac:dyDescent="0.3">
      <c r="A17" s="100">
        <f t="shared" si="2"/>
        <v>40146</v>
      </c>
      <c r="B17" s="143">
        <f t="shared" si="0"/>
        <v>7</v>
      </c>
      <c r="C17" s="143" t="str">
        <f t="shared" si="1"/>
        <v>So</v>
      </c>
      <c r="D17" s="54" t="s">
        <v>19</v>
      </c>
      <c r="E17" s="112" t="s">
        <v>19</v>
      </c>
      <c r="F17" s="54" t="s">
        <v>19</v>
      </c>
      <c r="G17" s="54" t="s">
        <v>19</v>
      </c>
      <c r="H17" s="54" t="s">
        <v>19</v>
      </c>
      <c r="I17" s="112" t="s">
        <v>19</v>
      </c>
      <c r="J17" s="112" t="s">
        <v>19</v>
      </c>
      <c r="K17" s="54" t="s">
        <v>19</v>
      </c>
      <c r="L17" s="54" t="s">
        <v>19</v>
      </c>
      <c r="M17" s="54" t="s">
        <v>19</v>
      </c>
      <c r="N17" s="54" t="s">
        <v>19</v>
      </c>
      <c r="O17" s="54"/>
      <c r="P17" s="54"/>
      <c r="Q17" s="54"/>
      <c r="R17" s="54"/>
      <c r="S17" s="54"/>
      <c r="T17" s="54"/>
      <c r="U17" s="54"/>
      <c r="V17" s="54" t="s">
        <v>19</v>
      </c>
      <c r="W17" s="6"/>
    </row>
    <row r="18" spans="1:23" s="1" customFormat="1" ht="16.5" customHeight="1" thickBot="1" x14ac:dyDescent="0.3">
      <c r="A18" s="100">
        <f t="shared" si="2"/>
        <v>40152</v>
      </c>
      <c r="B18" s="143">
        <f t="shared" si="0"/>
        <v>6</v>
      </c>
      <c r="C18" s="143" t="str">
        <f t="shared" si="1"/>
        <v>Sa</v>
      </c>
      <c r="D18" s="54" t="s">
        <v>19</v>
      </c>
      <c r="E18" s="54" t="s">
        <v>19</v>
      </c>
      <c r="F18" s="54"/>
      <c r="G18" s="54"/>
      <c r="H18" s="54"/>
      <c r="I18" s="54" t="s">
        <v>19</v>
      </c>
      <c r="J18" s="54" t="s">
        <v>19</v>
      </c>
      <c r="K18" s="54"/>
      <c r="L18" s="54"/>
      <c r="M18" s="54"/>
      <c r="N18" s="54"/>
      <c r="O18" s="54" t="s">
        <v>19</v>
      </c>
      <c r="P18" s="54" t="s">
        <v>19</v>
      </c>
      <c r="Q18" s="54"/>
      <c r="R18" s="54"/>
      <c r="S18" s="54"/>
      <c r="T18" s="54"/>
      <c r="U18" s="54"/>
      <c r="V18" s="54"/>
      <c r="W18" s="6"/>
    </row>
    <row r="19" spans="1:23" s="1" customFormat="1" ht="16.5" customHeight="1" thickBot="1" x14ac:dyDescent="0.3">
      <c r="A19" s="100">
        <f t="shared" si="2"/>
        <v>40153</v>
      </c>
      <c r="B19" s="143">
        <f t="shared" si="0"/>
        <v>7</v>
      </c>
      <c r="C19" s="143" t="str">
        <f t="shared" si="1"/>
        <v>So</v>
      </c>
      <c r="D19" s="54" t="s">
        <v>19</v>
      </c>
      <c r="E19" s="112" t="s">
        <v>19</v>
      </c>
      <c r="F19" s="54" t="s">
        <v>19</v>
      </c>
      <c r="G19" s="54" t="s">
        <v>19</v>
      </c>
      <c r="H19" s="54" t="s">
        <v>19</v>
      </c>
      <c r="I19" s="112" t="s">
        <v>19</v>
      </c>
      <c r="J19" s="112" t="s">
        <v>19</v>
      </c>
      <c r="K19" s="54" t="s">
        <v>19</v>
      </c>
      <c r="L19" s="54" t="s">
        <v>19</v>
      </c>
      <c r="M19" s="54" t="s">
        <v>19</v>
      </c>
      <c r="N19" s="54" t="s">
        <v>19</v>
      </c>
      <c r="O19" s="54"/>
      <c r="P19" s="54"/>
      <c r="Q19" s="54"/>
      <c r="R19" s="54"/>
      <c r="S19" s="54" t="s">
        <v>19</v>
      </c>
      <c r="T19" s="54" t="s">
        <v>19</v>
      </c>
      <c r="U19" s="54"/>
      <c r="V19" s="54"/>
      <c r="W19" s="6"/>
    </row>
    <row r="20" spans="1:23" s="1" customFormat="1" ht="16.5" customHeight="1" thickBot="1" x14ac:dyDescent="0.3">
      <c r="A20" s="100">
        <f t="shared" si="2"/>
        <v>40159</v>
      </c>
      <c r="B20" s="143">
        <f t="shared" si="0"/>
        <v>6</v>
      </c>
      <c r="C20" s="143" t="str">
        <f t="shared" si="1"/>
        <v>Sa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 t="s">
        <v>19</v>
      </c>
      <c r="R20" s="54" t="s">
        <v>19</v>
      </c>
      <c r="S20" s="54"/>
      <c r="T20" s="54"/>
      <c r="U20" s="54" t="s">
        <v>19</v>
      </c>
      <c r="V20" s="54"/>
      <c r="W20" s="6"/>
    </row>
    <row r="21" spans="1:23" s="1" customFormat="1" ht="16.5" customHeight="1" thickBot="1" x14ac:dyDescent="0.3">
      <c r="A21" s="100">
        <f t="shared" si="2"/>
        <v>40160</v>
      </c>
      <c r="B21" s="143">
        <f t="shared" si="0"/>
        <v>7</v>
      </c>
      <c r="C21" s="143" t="str">
        <f t="shared" si="1"/>
        <v>So</v>
      </c>
      <c r="D21" s="54"/>
      <c r="E21" s="112"/>
      <c r="F21" s="112" t="s">
        <v>17</v>
      </c>
      <c r="G21" s="112" t="s">
        <v>17</v>
      </c>
      <c r="H21" s="112" t="s">
        <v>17</v>
      </c>
      <c r="I21" s="112"/>
      <c r="J21" s="112"/>
      <c r="K21" s="54" t="s">
        <v>17</v>
      </c>
      <c r="L21" s="54" t="s">
        <v>17</v>
      </c>
      <c r="M21" s="54" t="s">
        <v>17</v>
      </c>
      <c r="N21" s="54" t="s">
        <v>17</v>
      </c>
      <c r="O21" s="54"/>
      <c r="P21" s="54"/>
      <c r="Q21" s="54"/>
      <c r="R21" s="54"/>
      <c r="S21" s="54"/>
      <c r="T21" s="54"/>
      <c r="U21" s="54"/>
      <c r="V21" s="54" t="s">
        <v>19</v>
      </c>
      <c r="W21" s="6"/>
    </row>
    <row r="22" spans="1:23" s="1" customFormat="1" ht="16.5" customHeight="1" thickBot="1" x14ac:dyDescent="0.3">
      <c r="A22" s="100">
        <f t="shared" si="2"/>
        <v>40166</v>
      </c>
      <c r="B22" s="143">
        <f t="shared" si="0"/>
        <v>6</v>
      </c>
      <c r="C22" s="143" t="str">
        <f t="shared" si="1"/>
        <v>Sa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 t="s">
        <v>17</v>
      </c>
      <c r="P22" s="54" t="s">
        <v>17</v>
      </c>
      <c r="Q22" s="54"/>
      <c r="R22" s="54"/>
      <c r="S22" s="54"/>
      <c r="T22" s="54"/>
      <c r="U22" s="54" t="s">
        <v>17</v>
      </c>
      <c r="V22" s="54"/>
      <c r="W22" s="6"/>
    </row>
    <row r="23" spans="1:23" s="1" customFormat="1" ht="16.5" customHeight="1" thickBot="1" x14ac:dyDescent="0.3">
      <c r="A23" s="100">
        <f t="shared" si="2"/>
        <v>40167</v>
      </c>
      <c r="B23" s="143">
        <f t="shared" si="0"/>
        <v>7</v>
      </c>
      <c r="C23" s="143" t="str">
        <f t="shared" si="1"/>
        <v>So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 t="s">
        <v>17</v>
      </c>
      <c r="T23" s="54" t="s">
        <v>17</v>
      </c>
      <c r="U23" s="54"/>
      <c r="V23" s="54" t="s">
        <v>17</v>
      </c>
      <c r="W23" s="6"/>
    </row>
    <row r="24" spans="1:23" s="1" customFormat="1" ht="16.5" customHeight="1" thickBot="1" x14ac:dyDescent="0.3">
      <c r="A24" s="100">
        <f t="shared" si="2"/>
        <v>40173</v>
      </c>
      <c r="B24" s="143">
        <f t="shared" si="0"/>
        <v>6</v>
      </c>
      <c r="C24" s="143" t="str">
        <f t="shared" si="1"/>
        <v>Sa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148"/>
      <c r="P24" s="148"/>
      <c r="Q24" s="148"/>
      <c r="R24" s="148"/>
      <c r="S24" s="148"/>
      <c r="T24" s="148"/>
      <c r="U24" s="148"/>
      <c r="V24" s="148"/>
      <c r="W24" s="6" t="s">
        <v>367</v>
      </c>
    </row>
    <row r="25" spans="1:23" s="1" customFormat="1" ht="16.5" customHeight="1" thickBot="1" x14ac:dyDescent="0.3">
      <c r="A25" s="100">
        <f t="shared" si="2"/>
        <v>40174</v>
      </c>
      <c r="B25" s="143">
        <f t="shared" si="0"/>
        <v>7</v>
      </c>
      <c r="C25" s="143" t="str">
        <f t="shared" si="1"/>
        <v>So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148"/>
      <c r="P25" s="148"/>
      <c r="Q25" s="148"/>
      <c r="R25" s="148"/>
      <c r="S25" s="148"/>
      <c r="T25" s="148"/>
      <c r="U25" s="148"/>
      <c r="V25" s="148"/>
      <c r="W25" s="8"/>
    </row>
    <row r="26" spans="1:23" s="1" customFormat="1" ht="16.5" customHeight="1" thickBot="1" x14ac:dyDescent="0.3">
      <c r="A26" s="100">
        <f t="shared" si="2"/>
        <v>40180</v>
      </c>
      <c r="B26" s="143">
        <f t="shared" si="0"/>
        <v>6</v>
      </c>
      <c r="C26" s="143" t="str">
        <f t="shared" si="1"/>
        <v>Sa</v>
      </c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148"/>
      <c r="P26" s="148"/>
      <c r="Q26" s="148"/>
      <c r="R26" s="148"/>
      <c r="S26" s="148"/>
      <c r="T26" s="148"/>
      <c r="U26" s="148"/>
      <c r="V26" s="152"/>
      <c r="W26" s="8"/>
    </row>
    <row r="27" spans="1:23" s="1" customFormat="1" ht="16.5" customHeight="1" thickBot="1" x14ac:dyDescent="0.3">
      <c r="A27" s="100">
        <f t="shared" si="2"/>
        <v>40181</v>
      </c>
      <c r="B27" s="143">
        <f t="shared" si="0"/>
        <v>7</v>
      </c>
      <c r="C27" s="143" t="str">
        <f t="shared" si="1"/>
        <v>So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148"/>
      <c r="P27" s="148"/>
      <c r="Q27" s="148"/>
      <c r="R27" s="148"/>
      <c r="S27" s="148"/>
      <c r="T27" s="148"/>
      <c r="U27" s="148"/>
      <c r="V27" s="152"/>
      <c r="W27" s="19"/>
    </row>
    <row r="28" spans="1:23" s="1" customFormat="1" ht="16.5" customHeight="1" thickBot="1" x14ac:dyDescent="0.3">
      <c r="A28" s="100">
        <f t="shared" si="2"/>
        <v>40187</v>
      </c>
      <c r="B28" s="143">
        <f t="shared" si="0"/>
        <v>6</v>
      </c>
      <c r="C28" s="143" t="str">
        <f t="shared" si="1"/>
        <v>Sa</v>
      </c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148"/>
      <c r="P28" s="148"/>
      <c r="Q28" s="148"/>
      <c r="R28" s="148"/>
      <c r="S28" s="148"/>
      <c r="T28" s="148"/>
      <c r="U28" s="148"/>
      <c r="V28" s="152"/>
      <c r="W28" s="8" t="s">
        <v>371</v>
      </c>
    </row>
    <row r="29" spans="1:23" s="1" customFormat="1" ht="16.5" customHeight="1" thickBot="1" x14ac:dyDescent="0.3">
      <c r="A29" s="100">
        <f t="shared" si="2"/>
        <v>40188</v>
      </c>
      <c r="B29" s="143">
        <f t="shared" si="0"/>
        <v>7</v>
      </c>
      <c r="C29" s="143" t="str">
        <f t="shared" si="1"/>
        <v>So</v>
      </c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148"/>
      <c r="P29" s="148"/>
      <c r="Q29" s="148"/>
      <c r="R29" s="148"/>
      <c r="S29" s="148"/>
      <c r="T29" s="148"/>
      <c r="U29" s="148"/>
      <c r="V29" s="152"/>
      <c r="W29" s="9"/>
    </row>
    <row r="30" spans="1:23" s="1" customFormat="1" ht="16.5" customHeight="1" thickBot="1" x14ac:dyDescent="0.3">
      <c r="A30" s="100">
        <f t="shared" si="2"/>
        <v>40194</v>
      </c>
      <c r="B30" s="143">
        <f t="shared" si="0"/>
        <v>6</v>
      </c>
      <c r="C30" s="143" t="str">
        <f t="shared" si="1"/>
        <v>Sa</v>
      </c>
      <c r="D30" s="54" t="s">
        <v>19</v>
      </c>
      <c r="E30" s="54" t="s">
        <v>19</v>
      </c>
      <c r="F30" s="54"/>
      <c r="G30" s="54"/>
      <c r="H30" s="54"/>
      <c r="I30" s="54" t="s">
        <v>19</v>
      </c>
      <c r="J30" s="54" t="s">
        <v>19</v>
      </c>
      <c r="K30" s="54"/>
      <c r="L30" s="54"/>
      <c r="M30" s="54"/>
      <c r="N30" s="54"/>
      <c r="O30" s="54"/>
      <c r="P30" s="54"/>
      <c r="Q30" s="54" t="s">
        <v>19</v>
      </c>
      <c r="R30" s="54" t="s">
        <v>19</v>
      </c>
      <c r="S30" s="54"/>
      <c r="T30" s="54"/>
      <c r="U30" s="54"/>
      <c r="V30" s="54"/>
      <c r="W30" s="9"/>
    </row>
    <row r="31" spans="1:23" s="1" customFormat="1" ht="16.5" customHeight="1" thickBot="1" x14ac:dyDescent="0.3">
      <c r="A31" s="100">
        <f t="shared" si="2"/>
        <v>40195</v>
      </c>
      <c r="B31" s="143">
        <f t="shared" si="0"/>
        <v>7</v>
      </c>
      <c r="C31" s="143" t="str">
        <f t="shared" si="1"/>
        <v>So</v>
      </c>
      <c r="D31" s="54" t="s">
        <v>19</v>
      </c>
      <c r="E31" s="112" t="s">
        <v>19</v>
      </c>
      <c r="F31" s="54" t="s">
        <v>19</v>
      </c>
      <c r="G31" s="54" t="s">
        <v>19</v>
      </c>
      <c r="H31" s="54" t="s">
        <v>19</v>
      </c>
      <c r="I31" s="112" t="s">
        <v>19</v>
      </c>
      <c r="J31" s="112" t="s">
        <v>19</v>
      </c>
      <c r="K31" s="54" t="s">
        <v>19</v>
      </c>
      <c r="L31" s="54" t="s">
        <v>19</v>
      </c>
      <c r="M31" s="54" t="s">
        <v>19</v>
      </c>
      <c r="N31" s="54" t="s">
        <v>19</v>
      </c>
      <c r="O31" s="54"/>
      <c r="P31" s="54"/>
      <c r="Q31" s="54"/>
      <c r="R31" s="54"/>
      <c r="S31" s="54" t="s">
        <v>19</v>
      </c>
      <c r="T31" s="54" t="s">
        <v>19</v>
      </c>
      <c r="U31" s="54"/>
      <c r="V31" s="54"/>
      <c r="W31" s="6"/>
    </row>
    <row r="32" spans="1:23" s="1" customFormat="1" ht="16.5" customHeight="1" thickBot="1" x14ac:dyDescent="0.3">
      <c r="A32" s="100">
        <f t="shared" si="2"/>
        <v>40201</v>
      </c>
      <c r="B32" s="143">
        <f t="shared" si="0"/>
        <v>6</v>
      </c>
      <c r="C32" s="143" t="str">
        <f t="shared" si="1"/>
        <v>Sa</v>
      </c>
      <c r="D32" s="54" t="s">
        <v>19</v>
      </c>
      <c r="E32" s="54" t="s">
        <v>19</v>
      </c>
      <c r="F32" s="54"/>
      <c r="G32" s="54"/>
      <c r="H32" s="54"/>
      <c r="I32" s="54" t="s">
        <v>19</v>
      </c>
      <c r="J32" s="54" t="s">
        <v>19</v>
      </c>
      <c r="K32" s="54"/>
      <c r="L32" s="54"/>
      <c r="M32" s="54"/>
      <c r="N32" s="54"/>
      <c r="O32" s="54"/>
      <c r="P32" s="54"/>
      <c r="Q32" s="54" t="s">
        <v>19</v>
      </c>
      <c r="R32" s="54" t="s">
        <v>19</v>
      </c>
      <c r="S32" s="54"/>
      <c r="T32" s="54"/>
      <c r="U32" s="54" t="s">
        <v>19</v>
      </c>
      <c r="V32" s="54"/>
      <c r="W32" s="6"/>
    </row>
    <row r="33" spans="1:26" s="1" customFormat="1" ht="16.5" customHeight="1" thickBot="1" x14ac:dyDescent="0.3">
      <c r="A33" s="100">
        <f t="shared" si="2"/>
        <v>40202</v>
      </c>
      <c r="B33" s="143">
        <f t="shared" si="0"/>
        <v>7</v>
      </c>
      <c r="C33" s="143" t="str">
        <f t="shared" si="1"/>
        <v>So</v>
      </c>
      <c r="D33" s="54" t="s">
        <v>19</v>
      </c>
      <c r="E33" s="112" t="s">
        <v>19</v>
      </c>
      <c r="F33" s="54" t="s">
        <v>19</v>
      </c>
      <c r="G33" s="54" t="s">
        <v>19</v>
      </c>
      <c r="H33" s="54" t="s">
        <v>19</v>
      </c>
      <c r="I33" s="112" t="s">
        <v>19</v>
      </c>
      <c r="J33" s="112" t="s">
        <v>19</v>
      </c>
      <c r="K33" s="54" t="s">
        <v>19</v>
      </c>
      <c r="L33" s="54" t="s">
        <v>19</v>
      </c>
      <c r="M33" s="54" t="s">
        <v>19</v>
      </c>
      <c r="N33" s="54" t="s">
        <v>19</v>
      </c>
      <c r="O33" s="54"/>
      <c r="P33" s="54"/>
      <c r="Q33" s="54"/>
      <c r="R33" s="54"/>
      <c r="S33" s="54" t="s">
        <v>17</v>
      </c>
      <c r="T33" s="54" t="s">
        <v>17</v>
      </c>
      <c r="U33" s="54"/>
      <c r="V33" s="54" t="s">
        <v>19</v>
      </c>
      <c r="W33" s="6"/>
    </row>
    <row r="34" spans="1:26" s="1" customFormat="1" ht="16.5" customHeight="1" thickBot="1" x14ac:dyDescent="0.3">
      <c r="A34" s="100">
        <f t="shared" si="2"/>
        <v>40208</v>
      </c>
      <c r="B34" s="143">
        <f t="shared" si="0"/>
        <v>6</v>
      </c>
      <c r="C34" s="143" t="str">
        <f t="shared" si="1"/>
        <v>Sa</v>
      </c>
      <c r="D34" s="54" t="s">
        <v>19</v>
      </c>
      <c r="E34" s="54" t="s">
        <v>19</v>
      </c>
      <c r="F34" s="54"/>
      <c r="G34" s="54"/>
      <c r="H34" s="54"/>
      <c r="I34" s="54" t="s">
        <v>19</v>
      </c>
      <c r="J34" s="54" t="s">
        <v>19</v>
      </c>
      <c r="K34" s="54"/>
      <c r="L34" s="54"/>
      <c r="M34" s="54"/>
      <c r="N34" s="54"/>
      <c r="O34" s="54" t="s">
        <v>19</v>
      </c>
      <c r="P34" s="54" t="s">
        <v>19</v>
      </c>
      <c r="Q34" s="54"/>
      <c r="R34" s="54"/>
      <c r="S34" s="54"/>
      <c r="T34" s="54"/>
      <c r="U34" s="54"/>
      <c r="V34" s="54"/>
      <c r="W34" s="6"/>
    </row>
    <row r="35" spans="1:26" s="1" customFormat="1" ht="16.5" customHeight="1" thickBot="1" x14ac:dyDescent="0.3">
      <c r="A35" s="100">
        <f t="shared" si="2"/>
        <v>40209</v>
      </c>
      <c r="B35" s="143">
        <f t="shared" si="0"/>
        <v>7</v>
      </c>
      <c r="C35" s="143" t="str">
        <f t="shared" si="1"/>
        <v>So</v>
      </c>
      <c r="D35" s="54" t="s">
        <v>19</v>
      </c>
      <c r="E35" s="112" t="s">
        <v>19</v>
      </c>
      <c r="F35" s="54" t="s">
        <v>19</v>
      </c>
      <c r="G35" s="54" t="s">
        <v>19</v>
      </c>
      <c r="H35" s="54" t="s">
        <v>19</v>
      </c>
      <c r="I35" s="112" t="s">
        <v>19</v>
      </c>
      <c r="J35" s="112" t="s">
        <v>19</v>
      </c>
      <c r="K35" s="54" t="s">
        <v>19</v>
      </c>
      <c r="L35" s="54" t="s">
        <v>19</v>
      </c>
      <c r="M35" s="54" t="s">
        <v>19</v>
      </c>
      <c r="N35" s="54" t="s">
        <v>19</v>
      </c>
      <c r="O35" s="54"/>
      <c r="P35" s="54"/>
      <c r="Q35" s="54"/>
      <c r="R35" s="54"/>
      <c r="S35" s="54" t="s">
        <v>19</v>
      </c>
      <c r="T35" s="54" t="s">
        <v>19</v>
      </c>
      <c r="U35" s="54"/>
      <c r="V35" s="54"/>
      <c r="W35" s="6"/>
    </row>
    <row r="36" spans="1:26" s="1" customFormat="1" ht="16.5" customHeight="1" thickBot="1" x14ac:dyDescent="0.3">
      <c r="A36" s="100">
        <f t="shared" si="2"/>
        <v>40215</v>
      </c>
      <c r="B36" s="143">
        <f t="shared" si="0"/>
        <v>6</v>
      </c>
      <c r="C36" s="143" t="str">
        <f t="shared" si="1"/>
        <v>Sa</v>
      </c>
      <c r="D36" s="54" t="s">
        <v>19</v>
      </c>
      <c r="E36" s="54"/>
      <c r="F36" s="54"/>
      <c r="G36" s="54"/>
      <c r="H36" s="54"/>
      <c r="I36" s="54" t="s">
        <v>19</v>
      </c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 t="s">
        <v>19</v>
      </c>
      <c r="V36" s="54"/>
      <c r="W36" s="6" t="s">
        <v>372</v>
      </c>
    </row>
    <row r="37" spans="1:26" s="1" customFormat="1" ht="16.5" customHeight="1" thickBot="1" x14ac:dyDescent="0.3">
      <c r="A37" s="100">
        <f t="shared" si="2"/>
        <v>40216</v>
      </c>
      <c r="B37" s="143">
        <f t="shared" si="0"/>
        <v>7</v>
      </c>
      <c r="C37" s="143" t="str">
        <f t="shared" si="1"/>
        <v>So</v>
      </c>
      <c r="D37" s="54" t="s">
        <v>19</v>
      </c>
      <c r="E37" s="54"/>
      <c r="F37" s="54" t="s">
        <v>17</v>
      </c>
      <c r="G37" s="54" t="s">
        <v>17</v>
      </c>
      <c r="H37" s="54" t="s">
        <v>17</v>
      </c>
      <c r="I37" s="54" t="s">
        <v>19</v>
      </c>
      <c r="J37" s="54"/>
      <c r="K37" s="54" t="s">
        <v>17</v>
      </c>
      <c r="L37" s="54" t="s">
        <v>17</v>
      </c>
      <c r="M37" s="54" t="s">
        <v>17</v>
      </c>
      <c r="N37" s="54" t="s">
        <v>17</v>
      </c>
      <c r="O37" s="54"/>
      <c r="P37" s="54"/>
      <c r="Q37" s="54"/>
      <c r="R37" s="54"/>
      <c r="S37" s="54"/>
      <c r="T37" s="54"/>
      <c r="U37" s="54"/>
      <c r="V37" s="54" t="s">
        <v>19</v>
      </c>
      <c r="W37" s="6"/>
    </row>
    <row r="38" spans="1:26" s="1" customFormat="1" ht="16.5" customHeight="1" thickBot="1" x14ac:dyDescent="0.3">
      <c r="A38" s="100">
        <f t="shared" si="2"/>
        <v>40222</v>
      </c>
      <c r="B38" s="143">
        <f t="shared" si="0"/>
        <v>6</v>
      </c>
      <c r="C38" s="143" t="str">
        <f t="shared" si="1"/>
        <v>Sa</v>
      </c>
      <c r="D38" s="54" t="s">
        <v>19</v>
      </c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148"/>
      <c r="P38" s="148"/>
      <c r="Q38" s="148"/>
      <c r="R38" s="148"/>
      <c r="S38" s="148"/>
      <c r="T38" s="148"/>
      <c r="U38" s="148"/>
      <c r="V38" s="148"/>
      <c r="W38" s="19" t="s">
        <v>366</v>
      </c>
    </row>
    <row r="39" spans="1:26" s="1" customFormat="1" ht="16.5" customHeight="1" thickBot="1" x14ac:dyDescent="0.3">
      <c r="A39" s="100">
        <f t="shared" si="2"/>
        <v>40223</v>
      </c>
      <c r="B39" s="143">
        <f t="shared" si="0"/>
        <v>7</v>
      </c>
      <c r="C39" s="143" t="str">
        <f t="shared" si="1"/>
        <v>So</v>
      </c>
      <c r="D39" s="54" t="s">
        <v>19</v>
      </c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148"/>
      <c r="P39" s="148"/>
      <c r="Q39" s="148"/>
      <c r="R39" s="148"/>
      <c r="S39" s="148"/>
      <c r="T39" s="148"/>
      <c r="U39" s="148"/>
      <c r="V39" s="148"/>
      <c r="W39" s="9"/>
    </row>
    <row r="40" spans="1:26" s="1" customFormat="1" ht="16.5" customHeight="1" thickBot="1" x14ac:dyDescent="0.3">
      <c r="A40" s="100">
        <f t="shared" si="2"/>
        <v>40229</v>
      </c>
      <c r="B40" s="143">
        <f t="shared" si="0"/>
        <v>6</v>
      </c>
      <c r="C40" s="143" t="str">
        <f t="shared" si="1"/>
        <v>Sa</v>
      </c>
      <c r="D40" s="54" t="s">
        <v>19</v>
      </c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1275" t="s">
        <v>140</v>
      </c>
      <c r="P40" s="1335"/>
      <c r="Q40" s="148"/>
      <c r="R40" s="148"/>
      <c r="S40" s="148"/>
      <c r="T40" s="148"/>
      <c r="U40" s="148"/>
      <c r="V40" s="148"/>
      <c r="W40" s="6" t="s">
        <v>254</v>
      </c>
    </row>
    <row r="41" spans="1:26" s="1" customFormat="1" ht="16.5" customHeight="1" thickBot="1" x14ac:dyDescent="0.3">
      <c r="A41" s="100">
        <f t="shared" si="2"/>
        <v>40230</v>
      </c>
      <c r="B41" s="143">
        <f t="shared" si="0"/>
        <v>7</v>
      </c>
      <c r="C41" s="143" t="str">
        <f t="shared" si="1"/>
        <v>So</v>
      </c>
      <c r="D41" s="54" t="s">
        <v>19</v>
      </c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1336"/>
      <c r="P41" s="1337"/>
      <c r="Q41" s="148"/>
      <c r="R41" s="148"/>
      <c r="S41" s="148"/>
      <c r="T41" s="148"/>
      <c r="U41" s="148"/>
      <c r="V41" s="148"/>
      <c r="W41" s="6" t="s">
        <v>373</v>
      </c>
    </row>
    <row r="42" spans="1:26" s="1" customFormat="1" ht="16.5" customHeight="1" thickBot="1" x14ac:dyDescent="0.3">
      <c r="A42" s="100">
        <f t="shared" si="2"/>
        <v>40236</v>
      </c>
      <c r="B42" s="143">
        <f t="shared" si="0"/>
        <v>6</v>
      </c>
      <c r="C42" s="143" t="str">
        <f t="shared" si="1"/>
        <v>Sa</v>
      </c>
      <c r="D42" s="54"/>
      <c r="E42" s="54"/>
      <c r="F42" s="54"/>
      <c r="G42" s="54"/>
      <c r="H42" s="54"/>
      <c r="I42" s="54" t="s">
        <v>22</v>
      </c>
      <c r="J42" s="54"/>
      <c r="K42" s="54"/>
      <c r="L42" s="54"/>
      <c r="M42" s="54"/>
      <c r="N42" s="54"/>
      <c r="O42" s="54"/>
      <c r="P42" s="54"/>
      <c r="Q42" s="54"/>
      <c r="R42" s="54"/>
      <c r="S42" s="1275" t="s">
        <v>140</v>
      </c>
      <c r="T42" s="1335"/>
      <c r="U42" s="54" t="s">
        <v>17</v>
      </c>
      <c r="V42" s="54"/>
      <c r="W42" s="6"/>
    </row>
    <row r="43" spans="1:26" s="1" customFormat="1" ht="16.5" customHeight="1" thickBot="1" x14ac:dyDescent="0.3">
      <c r="A43" s="100">
        <f t="shared" si="2"/>
        <v>40237</v>
      </c>
      <c r="B43" s="143">
        <f t="shared" si="0"/>
        <v>7</v>
      </c>
      <c r="C43" s="143" t="str">
        <f t="shared" si="1"/>
        <v>So</v>
      </c>
      <c r="D43" s="112"/>
      <c r="E43" s="54"/>
      <c r="F43" s="54"/>
      <c r="G43" s="54"/>
      <c r="H43" s="54"/>
      <c r="I43" s="54" t="s">
        <v>22</v>
      </c>
      <c r="J43" s="54"/>
      <c r="K43" s="54"/>
      <c r="L43" s="54"/>
      <c r="M43" s="54"/>
      <c r="N43" s="54"/>
      <c r="O43" s="54"/>
      <c r="P43" s="54"/>
      <c r="Q43" s="54"/>
      <c r="R43" s="54"/>
      <c r="S43" s="1336"/>
      <c r="T43" s="1337"/>
      <c r="U43" s="54"/>
      <c r="V43" s="54" t="s">
        <v>17</v>
      </c>
      <c r="W43" s="8"/>
    </row>
    <row r="44" spans="1:26" s="1" customFormat="1" ht="16.5" customHeight="1" thickBot="1" x14ac:dyDescent="0.3">
      <c r="A44" s="100">
        <f t="shared" si="2"/>
        <v>40243</v>
      </c>
      <c r="B44" s="143">
        <f t="shared" si="0"/>
        <v>6</v>
      </c>
      <c r="C44" s="158" t="str">
        <f t="shared" si="1"/>
        <v>Sa</v>
      </c>
      <c r="D44" s="112" t="s">
        <v>22</v>
      </c>
      <c r="E44" s="117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1275" t="s">
        <v>140</v>
      </c>
      <c r="R44" s="1335"/>
      <c r="S44" s="54"/>
      <c r="T44" s="54"/>
      <c r="U44" s="54"/>
      <c r="V44" s="98"/>
      <c r="W44" s="8"/>
      <c r="Z44" s="1" t="s">
        <v>23</v>
      </c>
    </row>
    <row r="45" spans="1:26" s="1" customFormat="1" ht="16.5" customHeight="1" thickBot="1" x14ac:dyDescent="0.3">
      <c r="A45" s="100">
        <f t="shared" si="2"/>
        <v>40244</v>
      </c>
      <c r="B45" s="143">
        <f t="shared" si="0"/>
        <v>7</v>
      </c>
      <c r="C45" s="158" t="str">
        <f t="shared" si="1"/>
        <v>So</v>
      </c>
      <c r="D45" s="110" t="s">
        <v>22</v>
      </c>
      <c r="E45" s="117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1336"/>
      <c r="R45" s="1337"/>
      <c r="S45" s="54"/>
      <c r="T45" s="54"/>
      <c r="U45" s="54"/>
      <c r="V45" s="98"/>
      <c r="W45" s="9"/>
    </row>
    <row r="46" spans="1:26" s="1" customFormat="1" ht="16.5" customHeight="1" thickBot="1" x14ac:dyDescent="0.3">
      <c r="A46" s="100">
        <f t="shared" si="2"/>
        <v>40250</v>
      </c>
      <c r="B46" s="143">
        <f t="shared" si="0"/>
        <v>6</v>
      </c>
      <c r="C46" s="143" t="str">
        <f t="shared" si="1"/>
        <v>Sa</v>
      </c>
      <c r="D46" s="110"/>
      <c r="E46" s="54"/>
      <c r="F46" s="54"/>
      <c r="G46" s="54"/>
      <c r="H46" s="54"/>
      <c r="I46" s="54"/>
      <c r="J46" s="54"/>
      <c r="K46" s="54"/>
      <c r="L46" s="54"/>
      <c r="M46" s="54" t="s">
        <v>22</v>
      </c>
      <c r="N46" s="54"/>
      <c r="O46" s="54"/>
      <c r="P46" s="54"/>
      <c r="Q46" s="54"/>
      <c r="R46" s="54"/>
      <c r="S46" s="1275" t="s">
        <v>22</v>
      </c>
      <c r="T46" s="1335"/>
      <c r="U46" s="54"/>
      <c r="V46" s="98"/>
      <c r="W46" s="9" t="s">
        <v>374</v>
      </c>
    </row>
    <row r="47" spans="1:26" s="1" customFormat="1" ht="16.5" customHeight="1" thickBot="1" x14ac:dyDescent="0.3">
      <c r="A47" s="100">
        <f t="shared" si="2"/>
        <v>40251</v>
      </c>
      <c r="B47" s="143">
        <f t="shared" si="0"/>
        <v>7</v>
      </c>
      <c r="C47" s="143" t="str">
        <f t="shared" si="1"/>
        <v>So</v>
      </c>
      <c r="D47" s="54"/>
      <c r="E47" s="54"/>
      <c r="F47" s="54"/>
      <c r="G47" s="54"/>
      <c r="H47" s="54"/>
      <c r="I47" s="54"/>
      <c r="J47" s="54"/>
      <c r="K47" s="54"/>
      <c r="L47" s="54"/>
      <c r="M47" s="112" t="s">
        <v>22</v>
      </c>
      <c r="N47" s="54"/>
      <c r="O47" s="54"/>
      <c r="P47" s="54"/>
      <c r="Q47" s="54"/>
      <c r="R47" s="54"/>
      <c r="S47" s="1336"/>
      <c r="T47" s="1337"/>
      <c r="U47" s="54"/>
      <c r="V47" s="98"/>
      <c r="W47" s="8"/>
    </row>
    <row r="48" spans="1:26" s="1" customFormat="1" ht="16.5" customHeight="1" thickBot="1" x14ac:dyDescent="0.3">
      <c r="A48" s="100">
        <f t="shared" si="2"/>
        <v>40257</v>
      </c>
      <c r="B48" s="143">
        <f t="shared" si="0"/>
        <v>6</v>
      </c>
      <c r="C48" s="143" t="str">
        <f t="shared" si="1"/>
        <v>Sa</v>
      </c>
      <c r="D48" s="54"/>
      <c r="E48" s="54"/>
      <c r="F48" s="54"/>
      <c r="G48" s="54"/>
      <c r="H48" s="54"/>
      <c r="I48" s="54"/>
      <c r="J48" s="54"/>
      <c r="K48" s="54"/>
      <c r="L48" s="98"/>
      <c r="M48" s="54" t="s">
        <v>22</v>
      </c>
      <c r="N48" s="54"/>
      <c r="O48" s="1275" t="s">
        <v>22</v>
      </c>
      <c r="P48" s="1335"/>
      <c r="Q48" s="54"/>
      <c r="R48" s="54"/>
      <c r="S48" s="54"/>
      <c r="T48" s="54"/>
      <c r="U48" s="54"/>
      <c r="V48" s="98"/>
      <c r="W48" s="8" t="s">
        <v>375</v>
      </c>
    </row>
    <row r="49" spans="1:23" s="1" customFormat="1" ht="16.5" customHeight="1" thickBot="1" x14ac:dyDescent="0.3">
      <c r="A49" s="100">
        <f t="shared" si="2"/>
        <v>40258</v>
      </c>
      <c r="B49" s="143">
        <f t="shared" si="0"/>
        <v>7</v>
      </c>
      <c r="C49" s="143" t="str">
        <f t="shared" si="1"/>
        <v>So</v>
      </c>
      <c r="D49" s="54"/>
      <c r="E49" s="54"/>
      <c r="F49" s="54"/>
      <c r="G49" s="54"/>
      <c r="H49" s="54"/>
      <c r="I49" s="54"/>
      <c r="J49" s="54"/>
      <c r="K49" s="54"/>
      <c r="L49" s="98"/>
      <c r="M49" s="54" t="s">
        <v>22</v>
      </c>
      <c r="N49" s="54"/>
      <c r="O49" s="1336"/>
      <c r="P49" s="1337"/>
      <c r="Q49" s="54"/>
      <c r="R49" s="54"/>
      <c r="S49" s="54"/>
      <c r="T49" s="54"/>
      <c r="U49" s="54"/>
      <c r="V49" s="98"/>
      <c r="W49" s="19"/>
    </row>
    <row r="50" spans="1:23" s="1" customFormat="1" ht="16.5" customHeight="1" thickBot="1" x14ac:dyDescent="0.3">
      <c r="A50" s="100">
        <f t="shared" si="2"/>
        <v>40264</v>
      </c>
      <c r="B50" s="143">
        <f t="shared" si="0"/>
        <v>6</v>
      </c>
      <c r="C50" s="143" t="str">
        <f t="shared" si="1"/>
        <v>Sa</v>
      </c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1275" t="s">
        <v>22</v>
      </c>
      <c r="R50" s="1335"/>
      <c r="S50" s="54"/>
      <c r="T50" s="54"/>
      <c r="U50" s="54"/>
      <c r="V50" s="98"/>
      <c r="W50" s="8"/>
    </row>
    <row r="51" spans="1:23" s="1" customFormat="1" ht="16.5" customHeight="1" thickBot="1" x14ac:dyDescent="0.3">
      <c r="A51" s="100">
        <f t="shared" si="2"/>
        <v>40265</v>
      </c>
      <c r="B51" s="143">
        <f t="shared" si="0"/>
        <v>7</v>
      </c>
      <c r="C51" s="143" t="str">
        <f t="shared" si="1"/>
        <v>So</v>
      </c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1336"/>
      <c r="R51" s="1337"/>
      <c r="S51" s="54"/>
      <c r="T51" s="54"/>
      <c r="U51" s="54"/>
      <c r="V51" s="98"/>
      <c r="W51" s="19"/>
    </row>
    <row r="52" spans="1:23" s="1" customFormat="1" ht="16.5" customHeight="1" thickBot="1" x14ac:dyDescent="0.3">
      <c r="A52" s="100">
        <f t="shared" si="2"/>
        <v>40271</v>
      </c>
      <c r="B52" s="143">
        <f t="shared" si="0"/>
        <v>6</v>
      </c>
      <c r="C52" s="143" t="str">
        <f t="shared" si="1"/>
        <v>Sa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98"/>
      <c r="W52" s="8"/>
    </row>
    <row r="53" spans="1:23" s="1" customFormat="1" ht="16.5" customHeight="1" thickBot="1" x14ac:dyDescent="0.3">
      <c r="A53" s="100">
        <f t="shared" si="2"/>
        <v>40272</v>
      </c>
      <c r="B53" s="143">
        <f t="shared" si="0"/>
        <v>7</v>
      </c>
      <c r="C53" s="143" t="str">
        <f t="shared" si="1"/>
        <v>So</v>
      </c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98"/>
      <c r="W53" s="9"/>
    </row>
    <row r="54" spans="1:23" s="1" customFormat="1" ht="16.5" customHeight="1" thickBot="1" x14ac:dyDescent="0.3">
      <c r="A54" s="100"/>
      <c r="B54" s="143">
        <f t="shared" si="0"/>
        <v>6</v>
      </c>
      <c r="C54" s="158" t="str">
        <f t="shared" si="1"/>
        <v>Sa</v>
      </c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9"/>
    </row>
    <row r="55" spans="1:23" s="1" customFormat="1" ht="12" x14ac:dyDescent="0.2">
      <c r="A55" s="20"/>
      <c r="B55" s="20"/>
      <c r="C55" s="20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8"/>
    </row>
    <row r="56" spans="1:23" s="1" customFormat="1" ht="12" x14ac:dyDescent="0.2">
      <c r="A56" s="20"/>
      <c r="B56" s="20"/>
      <c r="C56" s="20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8"/>
    </row>
    <row r="57" spans="1:23" s="1" customFormat="1" ht="12" x14ac:dyDescent="0.2">
      <c r="A57" s="20"/>
      <c r="B57" s="20"/>
      <c r="C57" s="20"/>
      <c r="D57" s="15"/>
      <c r="E57" s="15"/>
      <c r="F57" s="15"/>
      <c r="G57" s="15"/>
      <c r="H57" s="15"/>
      <c r="I57" s="15"/>
      <c r="J57" s="15"/>
      <c r="K57" s="15"/>
      <c r="L57" s="15"/>
      <c r="M57" s="14"/>
      <c r="N57" s="16"/>
      <c r="O57" s="15"/>
      <c r="P57" s="15"/>
      <c r="Q57" s="15"/>
      <c r="R57" s="15"/>
      <c r="S57" s="16"/>
      <c r="T57" s="16"/>
      <c r="U57" s="15"/>
      <c r="V57" s="15"/>
      <c r="W57" s="18"/>
    </row>
    <row r="58" spans="1:23" s="1" customFormat="1" ht="12" x14ac:dyDescent="0.2">
      <c r="A58" s="20"/>
      <c r="B58" s="20"/>
      <c r="C58" s="20"/>
      <c r="D58" s="15"/>
      <c r="E58" s="15"/>
      <c r="F58" s="15"/>
      <c r="G58" s="15"/>
      <c r="H58" s="15"/>
      <c r="I58" s="15"/>
      <c r="J58" s="15"/>
      <c r="K58" s="15"/>
      <c r="L58" s="15"/>
      <c r="M58" s="14"/>
      <c r="N58" s="16"/>
      <c r="O58" s="15"/>
      <c r="P58" s="15"/>
      <c r="Q58" s="15"/>
      <c r="R58" s="15"/>
      <c r="S58" s="16"/>
      <c r="T58" s="16"/>
      <c r="U58" s="15"/>
      <c r="V58" s="15"/>
      <c r="W58" s="18"/>
    </row>
    <row r="59" spans="1:23" s="1" customFormat="1" ht="12" x14ac:dyDescent="0.2">
      <c r="A59" s="20"/>
      <c r="B59" s="20"/>
      <c r="C59" s="20"/>
      <c r="D59" s="15"/>
      <c r="E59" s="15"/>
      <c r="F59" s="15"/>
      <c r="G59" s="15"/>
      <c r="H59" s="15"/>
      <c r="I59" s="15"/>
      <c r="J59" s="15"/>
      <c r="K59" s="15"/>
      <c r="L59" s="15"/>
      <c r="M59" s="14"/>
      <c r="N59" s="16"/>
      <c r="O59" s="15"/>
      <c r="P59" s="15"/>
      <c r="Q59" s="15"/>
      <c r="R59" s="15"/>
      <c r="S59" s="16"/>
      <c r="T59" s="16"/>
      <c r="U59" s="15"/>
      <c r="V59" s="15"/>
      <c r="W59" s="18"/>
    </row>
    <row r="60" spans="1:23" s="1" customFormat="1" ht="12" x14ac:dyDescent="0.2">
      <c r="A60" s="20"/>
      <c r="B60" s="20"/>
      <c r="C60" s="20"/>
      <c r="D60" s="15"/>
      <c r="E60" s="15"/>
      <c r="F60" s="15"/>
      <c r="G60" s="15"/>
      <c r="H60" s="15"/>
      <c r="I60" s="15"/>
      <c r="J60" s="15"/>
      <c r="K60" s="14"/>
      <c r="L60" s="16"/>
      <c r="M60" s="14"/>
      <c r="N60" s="16"/>
      <c r="O60" s="16"/>
      <c r="P60" s="16"/>
      <c r="Q60" s="15"/>
      <c r="R60" s="15"/>
      <c r="S60" s="15"/>
      <c r="T60" s="15"/>
      <c r="U60" s="15"/>
      <c r="V60" s="15"/>
      <c r="W60" s="18"/>
    </row>
    <row r="61" spans="1:23" s="1" customFormat="1" ht="12" x14ac:dyDescent="0.2">
      <c r="A61" s="20"/>
      <c r="B61" s="20"/>
      <c r="C61" s="20"/>
      <c r="D61" s="15"/>
      <c r="E61" s="15"/>
      <c r="F61" s="15"/>
      <c r="G61" s="15"/>
      <c r="H61" s="15"/>
      <c r="I61" s="15"/>
      <c r="J61" s="15"/>
      <c r="K61" s="14"/>
      <c r="L61" s="16"/>
      <c r="M61" s="14"/>
      <c r="N61" s="16"/>
      <c r="O61" s="16"/>
      <c r="P61" s="16"/>
      <c r="Q61" s="15"/>
      <c r="R61" s="15"/>
      <c r="S61" s="15"/>
      <c r="T61" s="15"/>
      <c r="U61" s="15"/>
      <c r="V61" s="15"/>
      <c r="W61" s="18"/>
    </row>
    <row r="62" spans="1:23" s="1" customFormat="1" ht="12" x14ac:dyDescent="0.2">
      <c r="A62" s="20"/>
      <c r="B62" s="20"/>
      <c r="C62" s="20"/>
      <c r="D62" s="15"/>
      <c r="E62" s="15"/>
      <c r="F62" s="15"/>
      <c r="G62" s="15"/>
      <c r="H62" s="15"/>
      <c r="I62" s="15"/>
      <c r="J62" s="15"/>
      <c r="K62" s="14"/>
      <c r="L62" s="16"/>
      <c r="M62" s="14"/>
      <c r="N62" s="16"/>
      <c r="O62" s="16"/>
      <c r="P62" s="16"/>
      <c r="Q62" s="15"/>
      <c r="R62" s="15"/>
      <c r="S62" s="15"/>
      <c r="T62" s="15"/>
      <c r="U62" s="15"/>
      <c r="V62" s="15"/>
      <c r="W62" s="18"/>
    </row>
    <row r="63" spans="1:23" s="1" customFormat="1" ht="12" x14ac:dyDescent="0.2">
      <c r="A63" s="20"/>
      <c r="B63" s="20"/>
      <c r="C63" s="20"/>
      <c r="D63" s="15"/>
      <c r="E63" s="15"/>
      <c r="F63" s="15"/>
      <c r="G63" s="15"/>
      <c r="H63" s="16"/>
      <c r="I63" s="15"/>
      <c r="J63" s="15"/>
      <c r="K63" s="15"/>
      <c r="L63" s="15"/>
      <c r="M63" s="15"/>
      <c r="N63" s="16"/>
      <c r="O63" s="15"/>
      <c r="P63" s="15"/>
      <c r="Q63" s="16"/>
      <c r="R63" s="16"/>
      <c r="S63" s="15"/>
      <c r="T63" s="15"/>
      <c r="U63" s="15"/>
      <c r="V63" s="15"/>
      <c r="W63" s="18"/>
    </row>
    <row r="64" spans="1:23" s="1" customFormat="1" ht="12" x14ac:dyDescent="0.2">
      <c r="A64" s="20"/>
      <c r="B64" s="20"/>
      <c r="C64" s="20"/>
      <c r="D64" s="15"/>
      <c r="E64" s="15"/>
      <c r="F64" s="15"/>
      <c r="G64" s="15"/>
      <c r="H64" s="16"/>
      <c r="I64" s="15"/>
      <c r="J64" s="15"/>
      <c r="K64" s="15"/>
      <c r="L64" s="15"/>
      <c r="M64" s="15"/>
      <c r="N64" s="16"/>
      <c r="O64" s="15"/>
      <c r="P64" s="15"/>
      <c r="Q64" s="16"/>
      <c r="R64" s="16"/>
      <c r="S64" s="15"/>
      <c r="T64" s="15"/>
      <c r="U64" s="15"/>
      <c r="V64" s="15"/>
      <c r="W64" s="18"/>
    </row>
    <row r="65" spans="1:23" s="1" customFormat="1" ht="12" x14ac:dyDescent="0.2">
      <c r="A65" s="20"/>
      <c r="B65" s="20"/>
      <c r="C65" s="20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8"/>
    </row>
    <row r="66" spans="1:23" s="1" customFormat="1" ht="11.25" x14ac:dyDescent="0.2"/>
    <row r="67" spans="1:23" s="1" customFormat="1" ht="11.25" x14ac:dyDescent="0.2"/>
    <row r="68" spans="1:23" s="1" customFormat="1" ht="11.25" x14ac:dyDescent="0.2"/>
    <row r="69" spans="1:23" s="1" customFormat="1" ht="11.25" x14ac:dyDescent="0.2"/>
    <row r="70" spans="1:23" s="1" customFormat="1" ht="11.25" x14ac:dyDescent="0.2"/>
    <row r="71" spans="1:23" s="1" customFormat="1" ht="11.25" x14ac:dyDescent="0.2"/>
    <row r="72" spans="1:23" s="1" customFormat="1" ht="11.25" x14ac:dyDescent="0.2"/>
  </sheetData>
  <mergeCells count="10">
    <mergeCell ref="U4:V4"/>
    <mergeCell ref="O48:P49"/>
    <mergeCell ref="Q50:R51"/>
    <mergeCell ref="S42:T43"/>
    <mergeCell ref="Q44:R45"/>
    <mergeCell ref="O40:P41"/>
    <mergeCell ref="S46:T47"/>
    <mergeCell ref="O4:P4"/>
    <mergeCell ref="Q4:R4"/>
    <mergeCell ref="S4:T4"/>
  </mergeCells>
  <phoneticPr fontId="0" type="noConversion"/>
  <printOptions gridLines="1"/>
  <pageMargins left="0.31496062992125984" right="0.27559055118110237" top="0.27559055118110237" bottom="0.62992125984251968" header="0.19685039370078741" footer="0.47244094488188981"/>
  <pageSetup paperSize="9" scale="85" orientation="portrait" r:id="rId1"/>
  <headerFooter alignWithMargins="0">
    <oddFooter>&amp;CDM=Deutsche Meisterschaft, SDM=Süddeutsche Meisterschaft, BM=Bundesmeisterschaft, AS=Aufstiegsspiele
Erstellt von Niemann, Olaf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093D7-9D3A-41C4-A8E2-58604AF1627C}">
  <dimension ref="A1:AU75"/>
  <sheetViews>
    <sheetView tabSelected="1" zoomScaleNormal="100" workbookViewId="0">
      <pane ySplit="5" topLeftCell="A6" activePane="bottomLeft" state="frozen"/>
      <selection pane="bottomLeft" activeCell="AC22" sqref="AC22"/>
    </sheetView>
  </sheetViews>
  <sheetFormatPr baseColWidth="10" defaultRowHeight="12.75" x14ac:dyDescent="0.2"/>
  <cols>
    <col min="1" max="1" width="9.42578125" customWidth="1"/>
    <col min="2" max="2" width="3.42578125" customWidth="1"/>
    <col min="3" max="3" width="3" customWidth="1"/>
    <col min="4" max="12" width="4.42578125" customWidth="1"/>
    <col min="13" max="13" width="4.5703125" customWidth="1"/>
    <col min="14" max="14" width="4" customWidth="1"/>
    <col min="15" max="15" width="4.42578125" style="201" customWidth="1"/>
    <col min="16" max="24" width="4.42578125" customWidth="1"/>
    <col min="25" max="25" width="22" customWidth="1"/>
    <col min="26" max="26" width="5.7109375" customWidth="1"/>
  </cols>
  <sheetData>
    <row r="1" spans="1:26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O1" s="246"/>
      <c r="Q1" s="26"/>
      <c r="S1" s="26"/>
      <c r="T1" s="26"/>
      <c r="U1" s="26" t="s">
        <v>1024</v>
      </c>
      <c r="X1" s="26"/>
      <c r="Y1" s="26"/>
    </row>
    <row r="2" spans="1:26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46"/>
      <c r="P2" s="1" t="s">
        <v>1043</v>
      </c>
      <c r="Q2" s="26"/>
      <c r="S2" s="26"/>
      <c r="T2" s="26"/>
      <c r="U2" s="26"/>
      <c r="V2" s="1" t="s">
        <v>1025</v>
      </c>
      <c r="W2" s="26"/>
      <c r="X2" s="26"/>
      <c r="Y2" s="26"/>
    </row>
    <row r="3" spans="1:26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37"/>
      <c r="L3" s="5"/>
      <c r="M3" s="25" t="s">
        <v>27</v>
      </c>
      <c r="N3" s="4"/>
      <c r="O3" s="247"/>
      <c r="P3" s="611" t="s">
        <v>26</v>
      </c>
      <c r="Q3" s="4"/>
      <c r="R3" s="4"/>
      <c r="S3" s="39"/>
      <c r="T3" s="4"/>
      <c r="U3" s="4"/>
      <c r="V3" s="4"/>
      <c r="W3" s="4"/>
      <c r="X3" s="5"/>
      <c r="Y3" s="21" t="s">
        <v>1</v>
      </c>
    </row>
    <row r="4" spans="1:26" s="1" customFormat="1" ht="18" customHeight="1" thickBot="1" x14ac:dyDescent="0.25">
      <c r="A4" s="108"/>
      <c r="C4" s="109"/>
      <c r="D4" s="615" t="s">
        <v>2</v>
      </c>
      <c r="E4" s="620" t="s">
        <v>3</v>
      </c>
      <c r="F4" s="31" t="s">
        <v>4</v>
      </c>
      <c r="G4" s="10" t="s">
        <v>6</v>
      </c>
      <c r="H4" s="33" t="s">
        <v>5</v>
      </c>
      <c r="I4" s="617" t="s">
        <v>2</v>
      </c>
      <c r="J4" s="620" t="s">
        <v>3</v>
      </c>
      <c r="K4" s="275" t="s">
        <v>4</v>
      </c>
      <c r="L4" s="10" t="s">
        <v>7</v>
      </c>
      <c r="M4" s="10" t="s">
        <v>6</v>
      </c>
      <c r="N4" s="10" t="s">
        <v>7</v>
      </c>
      <c r="O4" s="685" t="s">
        <v>162</v>
      </c>
      <c r="P4" s="687" t="s">
        <v>452</v>
      </c>
      <c r="Q4" s="665"/>
      <c r="R4" s="664" t="s">
        <v>453</v>
      </c>
      <c r="S4" s="665"/>
      <c r="T4" s="664" t="s">
        <v>454</v>
      </c>
      <c r="U4" s="665"/>
      <c r="V4" s="65" t="s">
        <v>455</v>
      </c>
      <c r="W4" s="321" t="s">
        <v>456</v>
      </c>
      <c r="X4" s="321" t="s">
        <v>715</v>
      </c>
      <c r="Y4" s="2" t="s">
        <v>12</v>
      </c>
    </row>
    <row r="5" spans="1:26" s="1" customFormat="1" ht="17.25" customHeight="1" thickBot="1" x14ac:dyDescent="0.25">
      <c r="A5" s="108"/>
      <c r="C5" s="109"/>
      <c r="D5" s="616" t="s">
        <v>13</v>
      </c>
      <c r="E5" s="621" t="s">
        <v>13</v>
      </c>
      <c r="F5" s="32"/>
      <c r="G5" s="11" t="s">
        <v>7</v>
      </c>
      <c r="H5" s="34"/>
      <c r="I5" s="618" t="s">
        <v>13</v>
      </c>
      <c r="J5" s="621" t="s">
        <v>13</v>
      </c>
      <c r="K5" s="11"/>
      <c r="L5" s="11" t="s">
        <v>5</v>
      </c>
      <c r="M5" s="11"/>
      <c r="N5" s="11"/>
      <c r="O5" s="686"/>
      <c r="P5" s="603" t="s">
        <v>14</v>
      </c>
      <c r="Q5" s="106" t="s">
        <v>15</v>
      </c>
      <c r="R5" s="106" t="s">
        <v>14</v>
      </c>
      <c r="S5" s="106" t="s">
        <v>15</v>
      </c>
      <c r="T5" s="106" t="s">
        <v>14</v>
      </c>
      <c r="U5" s="106" t="s">
        <v>15</v>
      </c>
      <c r="V5" s="106"/>
      <c r="W5" s="106"/>
      <c r="X5" s="106"/>
      <c r="Y5" s="2" t="s">
        <v>18</v>
      </c>
    </row>
    <row r="6" spans="1:26" s="1" customFormat="1" ht="16.5" customHeight="1" thickBot="1" x14ac:dyDescent="0.3">
      <c r="A6" s="583">
        <v>46320</v>
      </c>
      <c r="B6" s="584">
        <f>WEEKDAY(WEEKDAY(A6,2))</f>
        <v>7</v>
      </c>
      <c r="C6" s="584" t="str">
        <f t="shared" ref="C6:C62" si="0">IF(B6=1,"Mo",IF(B6=2,"Di",IF(B6=3,"Mi",IF(B6=4,"Do",IF(B6=5,"Fr",IF(B6=6,"Sa",IF(B6=7,"So","")))))))</f>
        <v>So</v>
      </c>
      <c r="D6" s="585"/>
      <c r="E6" s="585"/>
      <c r="F6" s="585"/>
      <c r="G6" s="585"/>
      <c r="H6" s="585"/>
      <c r="I6" s="585"/>
      <c r="J6" s="585"/>
      <c r="K6" s="585"/>
      <c r="L6" s="585"/>
      <c r="M6" s="585"/>
      <c r="N6" s="585"/>
      <c r="O6" s="600"/>
      <c r="P6" s="604"/>
      <c r="Q6" s="585"/>
      <c r="R6" s="585"/>
      <c r="S6" s="585"/>
      <c r="T6" s="585"/>
      <c r="U6" s="585"/>
      <c r="V6" s="585"/>
      <c r="W6" s="585"/>
      <c r="X6" s="585"/>
      <c r="Y6" s="688" t="s">
        <v>1029</v>
      </c>
      <c r="Z6" s="691" t="s">
        <v>235</v>
      </c>
    </row>
    <row r="7" spans="1:26" s="1" customFormat="1" ht="16.5" customHeight="1" thickBot="1" x14ac:dyDescent="0.3">
      <c r="A7" s="583">
        <v>46321</v>
      </c>
      <c r="B7" s="584">
        <v>1</v>
      </c>
      <c r="C7" s="584" t="s">
        <v>1028</v>
      </c>
      <c r="D7" s="585"/>
      <c r="E7" s="585"/>
      <c r="F7" s="585"/>
      <c r="G7" s="585"/>
      <c r="H7" s="585"/>
      <c r="I7" s="585"/>
      <c r="J7" s="585"/>
      <c r="K7" s="585"/>
      <c r="L7" s="585"/>
      <c r="M7" s="585"/>
      <c r="N7" s="585"/>
      <c r="O7" s="600"/>
      <c r="P7" s="604"/>
      <c r="Q7" s="585"/>
      <c r="R7" s="585"/>
      <c r="S7" s="585"/>
      <c r="T7" s="585"/>
      <c r="U7" s="585"/>
      <c r="V7" s="585"/>
      <c r="W7" s="585"/>
      <c r="X7" s="585"/>
      <c r="Y7" s="689"/>
      <c r="Z7" s="691"/>
    </row>
    <row r="8" spans="1:26" s="1" customFormat="1" ht="16.5" customHeight="1" thickBot="1" x14ac:dyDescent="0.3">
      <c r="A8" s="583">
        <v>46327</v>
      </c>
      <c r="B8" s="584">
        <v>7</v>
      </c>
      <c r="C8" s="584" t="s">
        <v>204</v>
      </c>
      <c r="D8" s="585"/>
      <c r="E8" s="585"/>
      <c r="F8" s="585"/>
      <c r="G8" s="585"/>
      <c r="H8" s="585"/>
      <c r="I8" s="585"/>
      <c r="J8" s="585"/>
      <c r="K8" s="585"/>
      <c r="L8" s="585"/>
      <c r="M8" s="585"/>
      <c r="N8" s="585"/>
      <c r="O8" s="600"/>
      <c r="P8" s="604"/>
      <c r="Q8" s="585"/>
      <c r="R8" s="585"/>
      <c r="S8" s="585"/>
      <c r="T8" s="585"/>
      <c r="U8" s="585"/>
      <c r="V8" s="585"/>
      <c r="W8" s="585"/>
      <c r="X8" s="585"/>
      <c r="Y8" s="690"/>
      <c r="Z8" s="691"/>
    </row>
    <row r="9" spans="1:26" s="1" customFormat="1" ht="16.5" customHeight="1" thickBot="1" x14ac:dyDescent="0.3">
      <c r="A9" s="460">
        <v>46326</v>
      </c>
      <c r="B9" s="380">
        <v>6</v>
      </c>
      <c r="C9" s="380" t="str">
        <f t="shared" si="0"/>
        <v>Sa</v>
      </c>
      <c r="D9" s="291">
        <v>1</v>
      </c>
      <c r="E9" s="316"/>
      <c r="F9" s="316"/>
      <c r="G9" s="316"/>
      <c r="H9" s="316"/>
      <c r="I9" s="316"/>
      <c r="J9" s="316"/>
      <c r="K9" s="316"/>
      <c r="L9" s="316"/>
      <c r="M9" s="316"/>
      <c r="N9" s="316"/>
      <c r="O9" s="601"/>
      <c r="P9" s="605"/>
      <c r="Q9" s="316"/>
      <c r="R9" s="316"/>
      <c r="S9" s="316"/>
      <c r="T9" s="316"/>
      <c r="U9" s="316"/>
      <c r="V9" s="316"/>
      <c r="W9" s="316"/>
      <c r="X9" s="316"/>
      <c r="Y9" s="257"/>
      <c r="Z9" s="691"/>
    </row>
    <row r="10" spans="1:26" s="1" customFormat="1" ht="16.5" customHeight="1" thickBot="1" x14ac:dyDescent="0.3">
      <c r="A10" s="586">
        <f>A6+7</f>
        <v>46327</v>
      </c>
      <c r="B10" s="550">
        <f t="shared" ref="B10:B61" si="1">WEEKDAY(WEEKDAY(A10,2))</f>
        <v>7</v>
      </c>
      <c r="C10" s="550" t="str">
        <f t="shared" si="0"/>
        <v>So</v>
      </c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602"/>
      <c r="P10" s="606"/>
      <c r="Q10" s="289"/>
      <c r="R10" s="587"/>
      <c r="S10" s="587"/>
      <c r="T10" s="289"/>
      <c r="U10" s="289"/>
      <c r="V10" s="289"/>
      <c r="W10" s="289"/>
      <c r="X10" s="289"/>
      <c r="Y10" s="588" t="s">
        <v>1030</v>
      </c>
      <c r="Z10" s="691"/>
    </row>
    <row r="11" spans="1:26" s="1" customFormat="1" ht="16.5" customHeight="1" thickBot="1" x14ac:dyDescent="0.3">
      <c r="A11" s="100">
        <f>A9+7</f>
        <v>46333</v>
      </c>
      <c r="B11" s="143">
        <v>6</v>
      </c>
      <c r="C11" s="143" t="str">
        <f t="shared" si="0"/>
        <v>Sa</v>
      </c>
      <c r="D11" s="291">
        <v>2</v>
      </c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98"/>
      <c r="P11" s="655" t="s">
        <v>19</v>
      </c>
      <c r="Q11" s="655" t="s">
        <v>19</v>
      </c>
      <c r="R11" s="654"/>
      <c r="S11" s="654"/>
      <c r="T11" s="654"/>
      <c r="U11" s="654"/>
      <c r="V11" s="654"/>
      <c r="W11" s="654"/>
      <c r="X11" s="654" t="s">
        <v>19</v>
      </c>
      <c r="Y11" s="207"/>
    </row>
    <row r="12" spans="1:26" s="1" customFormat="1" ht="16.5" customHeight="1" thickBot="1" x14ac:dyDescent="0.3">
      <c r="A12" s="100">
        <f>A10+7</f>
        <v>46334</v>
      </c>
      <c r="B12" s="143">
        <f t="shared" si="1"/>
        <v>7</v>
      </c>
      <c r="C12" s="143" t="str">
        <f t="shared" si="0"/>
        <v>So</v>
      </c>
      <c r="D12" s="54"/>
      <c r="E12" s="54"/>
      <c r="F12" s="54" t="s">
        <v>19</v>
      </c>
      <c r="G12" s="54" t="s">
        <v>19</v>
      </c>
      <c r="H12" s="54" t="s">
        <v>19</v>
      </c>
      <c r="I12" s="291">
        <v>1</v>
      </c>
      <c r="J12" s="622">
        <v>1</v>
      </c>
      <c r="K12" s="54" t="s">
        <v>19</v>
      </c>
      <c r="L12" s="54" t="s">
        <v>19</v>
      </c>
      <c r="M12" s="54" t="s">
        <v>19</v>
      </c>
      <c r="N12" s="54"/>
      <c r="O12" s="54" t="s">
        <v>19</v>
      </c>
      <c r="P12" s="656"/>
      <c r="Q12" s="655"/>
      <c r="R12" s="654"/>
      <c r="S12" s="654"/>
      <c r="T12" s="654" t="s">
        <v>19</v>
      </c>
      <c r="U12" s="654" t="s">
        <v>19</v>
      </c>
      <c r="V12" s="654"/>
      <c r="W12" s="654" t="s">
        <v>19</v>
      </c>
      <c r="X12" s="654"/>
      <c r="Y12" s="207"/>
    </row>
    <row r="13" spans="1:26" s="1" customFormat="1" ht="16.5" customHeight="1" thickBot="1" x14ac:dyDescent="0.3">
      <c r="A13" s="100">
        <f>A11+7</f>
        <v>46340</v>
      </c>
      <c r="B13" s="143">
        <v>6</v>
      </c>
      <c r="C13" s="143" t="str">
        <f t="shared" si="0"/>
        <v>Sa</v>
      </c>
      <c r="D13" s="291">
        <v>3</v>
      </c>
      <c r="E13" s="622">
        <v>1</v>
      </c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655"/>
      <c r="Q13" s="655"/>
      <c r="R13" s="657" t="s">
        <v>19</v>
      </c>
      <c r="S13" s="657" t="s">
        <v>19</v>
      </c>
      <c r="T13" s="654"/>
      <c r="U13" s="654"/>
      <c r="V13" s="654" t="s">
        <v>19</v>
      </c>
      <c r="W13" s="654"/>
      <c r="X13" s="654"/>
      <c r="Y13" s="207"/>
    </row>
    <row r="14" spans="1:26" s="1" customFormat="1" ht="16.5" customHeight="1" thickBot="1" x14ac:dyDescent="0.3">
      <c r="A14" s="100">
        <f t="shared" ref="A14:A62" si="2">A12+7</f>
        <v>46341</v>
      </c>
      <c r="B14" s="143">
        <f t="shared" si="1"/>
        <v>7</v>
      </c>
      <c r="C14" s="143" t="str">
        <f t="shared" si="0"/>
        <v>So</v>
      </c>
      <c r="D14" s="54"/>
      <c r="E14" s="54"/>
      <c r="F14" s="54" t="s">
        <v>19</v>
      </c>
      <c r="G14" s="54" t="s">
        <v>19</v>
      </c>
      <c r="H14" s="54" t="s">
        <v>19</v>
      </c>
      <c r="I14" s="291">
        <v>2</v>
      </c>
      <c r="J14" s="622">
        <v>2</v>
      </c>
      <c r="K14" s="54" t="s">
        <v>19</v>
      </c>
      <c r="L14" s="54" t="s">
        <v>19</v>
      </c>
      <c r="M14" s="54" t="s">
        <v>19</v>
      </c>
      <c r="N14" s="54"/>
      <c r="O14" s="54" t="s">
        <v>19</v>
      </c>
      <c r="P14" s="656"/>
      <c r="Q14" s="655"/>
      <c r="R14" s="654"/>
      <c r="S14" s="654"/>
      <c r="T14" s="654"/>
      <c r="U14" s="654"/>
      <c r="V14" s="654"/>
      <c r="W14" s="654" t="s">
        <v>19</v>
      </c>
      <c r="X14" s="654"/>
      <c r="Y14" s="207"/>
    </row>
    <row r="15" spans="1:26" s="1" customFormat="1" ht="16.5" customHeight="1" thickBot="1" x14ac:dyDescent="0.3">
      <c r="A15" s="100">
        <f t="shared" si="2"/>
        <v>46347</v>
      </c>
      <c r="B15" s="143">
        <v>6</v>
      </c>
      <c r="C15" s="143" t="str">
        <f t="shared" si="0"/>
        <v>Sa</v>
      </c>
      <c r="D15" s="54"/>
      <c r="E15" s="622">
        <v>2</v>
      </c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655" t="s">
        <v>19</v>
      </c>
      <c r="Q15" s="655" t="s">
        <v>19</v>
      </c>
      <c r="R15" s="654"/>
      <c r="S15" s="654"/>
      <c r="T15" s="654"/>
      <c r="U15" s="654"/>
      <c r="V15" s="654" t="s">
        <v>19</v>
      </c>
      <c r="W15" s="654"/>
      <c r="X15" s="654"/>
      <c r="Y15" s="207"/>
    </row>
    <row r="16" spans="1:26" s="1" customFormat="1" ht="16.5" customHeight="1" thickBot="1" x14ac:dyDescent="0.3">
      <c r="A16" s="586">
        <f t="shared" si="2"/>
        <v>46348</v>
      </c>
      <c r="B16" s="550">
        <f t="shared" si="1"/>
        <v>7</v>
      </c>
      <c r="C16" s="550" t="str">
        <f t="shared" si="0"/>
        <v>So</v>
      </c>
      <c r="D16" s="289"/>
      <c r="E16" s="289"/>
      <c r="F16" s="289"/>
      <c r="G16" s="289"/>
      <c r="H16" s="289"/>
      <c r="I16" s="289"/>
      <c r="J16" s="289"/>
      <c r="K16" s="289"/>
      <c r="L16" s="289"/>
      <c r="M16" s="289"/>
      <c r="N16" s="289"/>
      <c r="O16" s="289"/>
      <c r="P16" s="612"/>
      <c r="Q16" s="613"/>
      <c r="R16" s="289"/>
      <c r="S16" s="289"/>
      <c r="T16" s="289"/>
      <c r="U16" s="289"/>
      <c r="V16" s="289"/>
      <c r="W16" s="289"/>
      <c r="X16" s="289"/>
      <c r="Y16" s="614" t="s">
        <v>699</v>
      </c>
    </row>
    <row r="17" spans="1:27" s="1" customFormat="1" ht="16.5" customHeight="1" thickBot="1" x14ac:dyDescent="0.3">
      <c r="A17" s="100">
        <f t="shared" si="2"/>
        <v>46354</v>
      </c>
      <c r="B17" s="143">
        <v>6</v>
      </c>
      <c r="C17" s="143" t="str">
        <f t="shared" si="0"/>
        <v>Sa</v>
      </c>
      <c r="D17" s="291">
        <v>4</v>
      </c>
      <c r="E17" s="622">
        <v>3</v>
      </c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655"/>
      <c r="Q17" s="655"/>
      <c r="R17" s="657" t="s">
        <v>19</v>
      </c>
      <c r="S17" s="657" t="s">
        <v>19</v>
      </c>
      <c r="T17" s="654"/>
      <c r="U17" s="654"/>
      <c r="V17" s="654"/>
      <c r="W17" s="654"/>
      <c r="X17" s="654" t="s">
        <v>19</v>
      </c>
      <c r="Y17" s="207"/>
    </row>
    <row r="18" spans="1:27" s="1" customFormat="1" ht="16.5" customHeight="1" thickBot="1" x14ac:dyDescent="0.3">
      <c r="A18" s="100">
        <f t="shared" si="2"/>
        <v>46355</v>
      </c>
      <c r="B18" s="143">
        <f t="shared" si="1"/>
        <v>7</v>
      </c>
      <c r="C18" s="143" t="str">
        <f t="shared" si="0"/>
        <v>So</v>
      </c>
      <c r="D18" s="54"/>
      <c r="E18" s="54"/>
      <c r="F18" s="54" t="s">
        <v>19</v>
      </c>
      <c r="G18" s="54" t="s">
        <v>19</v>
      </c>
      <c r="H18" s="54" t="s">
        <v>19</v>
      </c>
      <c r="I18" s="291">
        <v>3</v>
      </c>
      <c r="J18" s="622">
        <v>3</v>
      </c>
      <c r="K18" s="54" t="s">
        <v>19</v>
      </c>
      <c r="L18" s="54" t="s">
        <v>19</v>
      </c>
      <c r="M18" s="54" t="s">
        <v>19</v>
      </c>
      <c r="N18" s="54"/>
      <c r="O18" s="54" t="s">
        <v>19</v>
      </c>
      <c r="P18" s="656"/>
      <c r="Q18" s="655"/>
      <c r="R18" s="654"/>
      <c r="S18" s="654"/>
      <c r="T18" s="654" t="s">
        <v>19</v>
      </c>
      <c r="U18" s="654" t="s">
        <v>19</v>
      </c>
      <c r="V18" s="654"/>
      <c r="W18" s="654"/>
      <c r="X18" s="654"/>
      <c r="Y18" s="207"/>
    </row>
    <row r="19" spans="1:27" s="1" customFormat="1" ht="16.5" customHeight="1" thickBot="1" x14ac:dyDescent="0.3">
      <c r="A19" s="100">
        <f t="shared" si="2"/>
        <v>46361</v>
      </c>
      <c r="B19" s="143">
        <v>6</v>
      </c>
      <c r="C19" s="143" t="str">
        <f t="shared" si="0"/>
        <v>Sa</v>
      </c>
      <c r="D19" s="291">
        <v>5</v>
      </c>
      <c r="E19" s="622">
        <v>4</v>
      </c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655" t="s">
        <v>19</v>
      </c>
      <c r="Q19" s="655" t="s">
        <v>19</v>
      </c>
      <c r="R19" s="654"/>
      <c r="S19" s="654"/>
      <c r="T19" s="654"/>
      <c r="U19" s="654"/>
      <c r="V19" s="654" t="s">
        <v>19</v>
      </c>
      <c r="W19" s="654"/>
      <c r="X19" s="654"/>
      <c r="Y19" s="207"/>
    </row>
    <row r="20" spans="1:27" s="1" customFormat="1" ht="16.5" customHeight="1" thickBot="1" x14ac:dyDescent="0.3">
      <c r="A20" s="100">
        <f t="shared" si="2"/>
        <v>46362</v>
      </c>
      <c r="B20" s="143">
        <f t="shared" si="1"/>
        <v>7</v>
      </c>
      <c r="C20" s="143" t="str">
        <f t="shared" si="0"/>
        <v>So</v>
      </c>
      <c r="D20" s="54"/>
      <c r="E20" s="54"/>
      <c r="F20" s="54" t="s">
        <v>19</v>
      </c>
      <c r="G20" s="54" t="s">
        <v>19</v>
      </c>
      <c r="H20" s="54" t="s">
        <v>19</v>
      </c>
      <c r="I20" s="291">
        <v>4</v>
      </c>
      <c r="J20" s="622">
        <v>4</v>
      </c>
      <c r="K20" s="54" t="s">
        <v>19</v>
      </c>
      <c r="L20" s="54" t="s">
        <v>19</v>
      </c>
      <c r="M20" s="54" t="s">
        <v>19</v>
      </c>
      <c r="N20" s="54"/>
      <c r="O20" s="54" t="s">
        <v>19</v>
      </c>
      <c r="P20" s="658"/>
      <c r="Q20" s="654"/>
      <c r="R20" s="654"/>
      <c r="S20" s="654"/>
      <c r="T20" s="654"/>
      <c r="U20" s="654"/>
      <c r="V20" s="654"/>
      <c r="W20" s="654" t="s">
        <v>19</v>
      </c>
      <c r="X20" s="654"/>
      <c r="Y20" s="207"/>
    </row>
    <row r="21" spans="1:27" s="1" customFormat="1" ht="16.5" customHeight="1" thickBot="1" x14ac:dyDescent="0.3">
      <c r="A21" s="100">
        <f t="shared" si="2"/>
        <v>46368</v>
      </c>
      <c r="B21" s="143">
        <v>6</v>
      </c>
      <c r="C21" s="143" t="str">
        <f t="shared" si="0"/>
        <v>Sa</v>
      </c>
      <c r="D21" s="291">
        <v>6</v>
      </c>
      <c r="E21" s="622">
        <v>5</v>
      </c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655"/>
      <c r="Q21" s="655"/>
      <c r="R21" s="657" t="s">
        <v>19</v>
      </c>
      <c r="S21" s="657" t="s">
        <v>19</v>
      </c>
      <c r="T21" s="654"/>
      <c r="U21" s="654"/>
      <c r="V21" s="654"/>
      <c r="W21" s="654"/>
      <c r="X21" s="654" t="s">
        <v>19</v>
      </c>
      <c r="Y21" s="274"/>
    </row>
    <row r="22" spans="1:27" s="1" customFormat="1" ht="16.5" customHeight="1" thickBot="1" x14ac:dyDescent="0.3">
      <c r="A22" s="101">
        <f t="shared" si="2"/>
        <v>46369</v>
      </c>
      <c r="B22" s="143">
        <f t="shared" si="1"/>
        <v>7</v>
      </c>
      <c r="C22" s="143" t="str">
        <f t="shared" si="0"/>
        <v>So</v>
      </c>
      <c r="D22" s="54"/>
      <c r="E22" s="54"/>
      <c r="F22" s="54" t="s">
        <v>19</v>
      </c>
      <c r="G22" s="54" t="s">
        <v>19</v>
      </c>
      <c r="H22" s="54" t="s">
        <v>19</v>
      </c>
      <c r="I22" s="54"/>
      <c r="J22" s="54"/>
      <c r="K22" s="54" t="s">
        <v>19</v>
      </c>
      <c r="L22" s="54" t="s">
        <v>19</v>
      </c>
      <c r="M22" s="54" t="s">
        <v>19</v>
      </c>
      <c r="N22" s="54"/>
      <c r="O22" s="54" t="s">
        <v>19</v>
      </c>
      <c r="P22" s="656"/>
      <c r="Q22" s="655"/>
      <c r="R22" s="654"/>
      <c r="S22" s="654"/>
      <c r="T22" s="654" t="s">
        <v>19</v>
      </c>
      <c r="U22" s="654" t="s">
        <v>19</v>
      </c>
      <c r="V22" s="654"/>
      <c r="W22" s="654"/>
      <c r="X22" s="654"/>
      <c r="Y22" s="207"/>
    </row>
    <row r="23" spans="1:27" s="1" customFormat="1" ht="16.5" customHeight="1" thickBot="1" x14ac:dyDescent="0.3">
      <c r="A23" s="101">
        <f t="shared" si="2"/>
        <v>46375</v>
      </c>
      <c r="B23" s="143">
        <v>6</v>
      </c>
      <c r="C23" s="143" t="str">
        <f t="shared" si="0"/>
        <v>Sa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98"/>
      <c r="P23" s="655" t="s">
        <v>17</v>
      </c>
      <c r="Q23" s="655" t="s">
        <v>17</v>
      </c>
      <c r="R23" s="654"/>
      <c r="S23" s="654"/>
      <c r="T23" s="654"/>
      <c r="U23" s="654"/>
      <c r="V23" s="654" t="s">
        <v>19</v>
      </c>
      <c r="W23" s="654"/>
      <c r="X23" s="654"/>
      <c r="Y23" s="274"/>
    </row>
    <row r="24" spans="1:27" s="1" customFormat="1" ht="16.5" customHeight="1" thickBot="1" x14ac:dyDescent="0.3">
      <c r="A24" s="101">
        <f t="shared" si="2"/>
        <v>46376</v>
      </c>
      <c r="B24" s="143">
        <f t="shared" si="1"/>
        <v>7</v>
      </c>
      <c r="C24" s="143" t="str">
        <f t="shared" si="0"/>
        <v>So</v>
      </c>
      <c r="D24" s="54"/>
      <c r="E24" s="54"/>
      <c r="F24" s="54" t="s">
        <v>19</v>
      </c>
      <c r="G24" s="54" t="s">
        <v>19</v>
      </c>
      <c r="H24" s="54" t="s">
        <v>19</v>
      </c>
      <c r="I24" s="54"/>
      <c r="J24" s="54"/>
      <c r="K24" s="54" t="s">
        <v>19</v>
      </c>
      <c r="L24" s="54" t="s">
        <v>19</v>
      </c>
      <c r="M24" s="54" t="s">
        <v>19</v>
      </c>
      <c r="N24" s="54"/>
      <c r="O24" s="54" t="s">
        <v>19</v>
      </c>
      <c r="P24" s="658"/>
      <c r="Q24" s="654"/>
      <c r="R24" s="654"/>
      <c r="S24" s="654"/>
      <c r="T24" s="654"/>
      <c r="U24" s="654"/>
      <c r="V24" s="654"/>
      <c r="W24" s="654" t="s">
        <v>19</v>
      </c>
      <c r="X24" s="654"/>
      <c r="Y24" s="274"/>
    </row>
    <row r="25" spans="1:27" s="1" customFormat="1" ht="16.5" customHeight="1" thickBot="1" x14ac:dyDescent="0.3">
      <c r="A25" s="101">
        <f t="shared" si="2"/>
        <v>46382</v>
      </c>
      <c r="B25" s="143">
        <v>6</v>
      </c>
      <c r="C25" s="143" t="str">
        <f t="shared" si="0"/>
        <v>Sa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98"/>
      <c r="P25" s="607"/>
      <c r="Q25" s="54"/>
      <c r="R25" s="54"/>
      <c r="S25" s="54"/>
      <c r="T25" s="54"/>
      <c r="U25" s="54"/>
      <c r="V25" s="54"/>
      <c r="W25" s="54"/>
      <c r="X25" s="54"/>
      <c r="Y25" s="274"/>
    </row>
    <row r="26" spans="1:27" s="1" customFormat="1" ht="16.5" customHeight="1" thickBot="1" x14ac:dyDescent="0.3">
      <c r="A26" s="273">
        <f t="shared" si="2"/>
        <v>46383</v>
      </c>
      <c r="B26" s="380">
        <f t="shared" si="1"/>
        <v>7</v>
      </c>
      <c r="C26" s="380" t="str">
        <f t="shared" si="0"/>
        <v>So</v>
      </c>
      <c r="D26" s="316"/>
      <c r="E26" s="316"/>
      <c r="F26" s="316"/>
      <c r="G26" s="316"/>
      <c r="H26" s="316"/>
      <c r="I26" s="316"/>
      <c r="J26" s="459"/>
      <c r="K26" s="459"/>
      <c r="L26" s="316"/>
      <c r="M26" s="316"/>
      <c r="N26" s="316"/>
      <c r="O26" s="601"/>
      <c r="P26" s="608"/>
      <c r="Q26" s="316"/>
      <c r="R26" s="316"/>
      <c r="S26" s="316"/>
      <c r="T26" s="316"/>
      <c r="U26" s="316"/>
      <c r="V26" s="316"/>
      <c r="W26" s="316"/>
      <c r="X26" s="316"/>
      <c r="Y26" s="260"/>
      <c r="Z26" s="693" t="s">
        <v>367</v>
      </c>
    </row>
    <row r="27" spans="1:27" s="1" customFormat="1" ht="16.5" customHeight="1" thickBot="1" x14ac:dyDescent="0.3">
      <c r="A27" s="273">
        <f t="shared" si="2"/>
        <v>46389</v>
      </c>
      <c r="B27" s="380">
        <v>6</v>
      </c>
      <c r="C27" s="380" t="str">
        <f t="shared" si="0"/>
        <v>Sa</v>
      </c>
      <c r="D27" s="316"/>
      <c r="E27" s="316"/>
      <c r="F27" s="316"/>
      <c r="G27" s="316"/>
      <c r="H27" s="316"/>
      <c r="I27" s="316"/>
      <c r="J27" s="316"/>
      <c r="K27" s="316"/>
      <c r="L27" s="316"/>
      <c r="M27" s="316"/>
      <c r="N27" s="316"/>
      <c r="O27" s="601"/>
      <c r="P27" s="608"/>
      <c r="Q27" s="316"/>
      <c r="R27" s="316"/>
      <c r="S27" s="316"/>
      <c r="T27" s="316"/>
      <c r="U27" s="316"/>
      <c r="V27" s="316"/>
      <c r="W27" s="316"/>
      <c r="X27" s="316"/>
      <c r="Y27" s="260"/>
      <c r="Z27" s="693"/>
    </row>
    <row r="28" spans="1:27" s="1" customFormat="1" ht="16.5" customHeight="1" thickBot="1" x14ac:dyDescent="0.3">
      <c r="A28" s="273">
        <f>A26+7</f>
        <v>46390</v>
      </c>
      <c r="B28" s="380">
        <f t="shared" si="1"/>
        <v>7</v>
      </c>
      <c r="C28" s="380" t="str">
        <f t="shared" si="0"/>
        <v>So</v>
      </c>
      <c r="D28" s="316"/>
      <c r="E28" s="316"/>
      <c r="F28" s="316"/>
      <c r="G28" s="316"/>
      <c r="H28" s="316"/>
      <c r="I28" s="316"/>
      <c r="J28" s="316"/>
      <c r="K28" s="316"/>
      <c r="L28" s="316"/>
      <c r="M28" s="316"/>
      <c r="N28" s="316"/>
      <c r="O28" s="601"/>
      <c r="P28" s="608"/>
      <c r="Q28" s="316"/>
      <c r="R28" s="316"/>
      <c r="S28" s="316"/>
      <c r="T28" s="316"/>
      <c r="U28" s="316"/>
      <c r="V28" s="316"/>
      <c r="W28" s="316"/>
      <c r="X28" s="316"/>
      <c r="Y28" s="260"/>
      <c r="Z28" s="693"/>
      <c r="AA28" s="455"/>
    </row>
    <row r="29" spans="1:27" s="1" customFormat="1" ht="16.5" customHeight="1" thickBot="1" x14ac:dyDescent="0.3">
      <c r="A29" s="549">
        <v>46028</v>
      </c>
      <c r="B29" s="550"/>
      <c r="C29" s="550"/>
      <c r="D29" s="289"/>
      <c r="E29" s="289"/>
      <c r="F29" s="289"/>
      <c r="G29" s="289"/>
      <c r="H29" s="289"/>
      <c r="I29" s="289"/>
      <c r="J29" s="289"/>
      <c r="K29" s="289"/>
      <c r="L29" s="289"/>
      <c r="M29" s="289"/>
      <c r="N29" s="289"/>
      <c r="O29" s="602"/>
      <c r="P29" s="609"/>
      <c r="Q29" s="289"/>
      <c r="R29" s="587"/>
      <c r="S29" s="587"/>
      <c r="T29" s="289"/>
      <c r="U29" s="289"/>
      <c r="V29" s="289"/>
      <c r="W29" s="289"/>
      <c r="X29" s="289"/>
      <c r="Y29" s="598" t="s">
        <v>1030</v>
      </c>
      <c r="Z29" s="693"/>
      <c r="AA29" s="455"/>
    </row>
    <row r="30" spans="1:27" s="1" customFormat="1" ht="16.5" customHeight="1" thickBot="1" x14ac:dyDescent="0.3">
      <c r="A30" s="273">
        <f>A27+7</f>
        <v>46396</v>
      </c>
      <c r="B30" s="380">
        <v>6</v>
      </c>
      <c r="C30" s="380" t="str">
        <f t="shared" ref="C30" si="3">IF(B30=1,"Mo",IF(B30=2,"Di",IF(B30=3,"Mi",IF(B30=4,"Do",IF(B30=5,"Fr",IF(B30=6,"Sa",IF(B30=7,"So","")))))))</f>
        <v>Sa</v>
      </c>
      <c r="D30" s="291">
        <v>7</v>
      </c>
      <c r="E30" s="316"/>
      <c r="F30" s="316"/>
      <c r="G30" s="316"/>
      <c r="H30" s="316"/>
      <c r="I30" s="316"/>
      <c r="J30" s="316"/>
      <c r="K30" s="316"/>
      <c r="L30" s="316"/>
      <c r="M30" s="316"/>
      <c r="N30" s="316"/>
      <c r="O30" s="601"/>
      <c r="P30" s="608"/>
      <c r="Q30" s="316"/>
      <c r="R30" s="653" t="s">
        <v>19</v>
      </c>
      <c r="S30" s="653" t="s">
        <v>19</v>
      </c>
      <c r="T30" s="316"/>
      <c r="U30" s="316"/>
      <c r="V30" s="316" t="s">
        <v>17</v>
      </c>
      <c r="W30" s="316"/>
      <c r="X30" s="316"/>
      <c r="Y30" s="260"/>
      <c r="Z30" s="693"/>
      <c r="AA30" s="455"/>
    </row>
    <row r="31" spans="1:27" s="1" customFormat="1" ht="18" customHeight="1" thickBot="1" x14ac:dyDescent="0.3">
      <c r="A31" s="273">
        <f>A28+7</f>
        <v>46397</v>
      </c>
      <c r="B31" s="380">
        <f t="shared" si="1"/>
        <v>7</v>
      </c>
      <c r="C31" s="380" t="str">
        <f t="shared" si="0"/>
        <v>So</v>
      </c>
      <c r="D31" s="578"/>
      <c r="E31" s="316"/>
      <c r="F31" s="316" t="s">
        <v>19</v>
      </c>
      <c r="G31" s="316" t="s">
        <v>19</v>
      </c>
      <c r="H31" s="316" t="s">
        <v>19</v>
      </c>
      <c r="I31" s="291">
        <v>5</v>
      </c>
      <c r="J31" s="316"/>
      <c r="K31" s="316" t="s">
        <v>19</v>
      </c>
      <c r="L31" s="316" t="s">
        <v>19</v>
      </c>
      <c r="M31" s="316" t="s">
        <v>19</v>
      </c>
      <c r="N31" s="316"/>
      <c r="O31" s="601"/>
      <c r="P31" s="605"/>
      <c r="Q31" s="316"/>
      <c r="R31" s="316"/>
      <c r="S31" s="316"/>
      <c r="T31" s="316" t="s">
        <v>17</v>
      </c>
      <c r="U31" s="316" t="s">
        <v>17</v>
      </c>
      <c r="V31" s="316"/>
      <c r="W31" s="316" t="s">
        <v>17</v>
      </c>
      <c r="X31" s="316"/>
      <c r="Y31" s="579"/>
      <c r="Z31" s="693"/>
    </row>
    <row r="32" spans="1:27" s="1" customFormat="1" ht="16.5" thickBot="1" x14ac:dyDescent="0.3">
      <c r="A32" s="101">
        <f>A30+7</f>
        <v>46403</v>
      </c>
      <c r="B32" s="143">
        <v>6</v>
      </c>
      <c r="C32" s="143" t="str">
        <f t="shared" si="0"/>
        <v>Sa</v>
      </c>
      <c r="D32" s="291">
        <v>8</v>
      </c>
      <c r="E32" s="622">
        <v>6</v>
      </c>
      <c r="F32" s="54"/>
      <c r="G32" s="54"/>
      <c r="H32" s="54"/>
      <c r="I32" s="54"/>
      <c r="J32" s="54"/>
      <c r="K32" s="54"/>
      <c r="L32" s="54"/>
      <c r="M32" s="54"/>
      <c r="N32" s="54"/>
      <c r="O32" s="98"/>
      <c r="P32" s="655" t="s">
        <v>19</v>
      </c>
      <c r="Q32" s="655" t="s">
        <v>19</v>
      </c>
      <c r="R32" s="654"/>
      <c r="S32" s="654"/>
      <c r="T32" s="654"/>
      <c r="U32" s="654"/>
      <c r="V32" s="654" t="s">
        <v>19</v>
      </c>
      <c r="W32" s="654"/>
      <c r="X32" s="654"/>
      <c r="Y32" s="54"/>
      <c r="Z32" s="454"/>
    </row>
    <row r="33" spans="1:47" s="1" customFormat="1" ht="16.5" thickBot="1" x14ac:dyDescent="0.3">
      <c r="A33" s="101">
        <f t="shared" si="2"/>
        <v>46404</v>
      </c>
      <c r="B33" s="143">
        <f t="shared" si="1"/>
        <v>7</v>
      </c>
      <c r="C33" s="143" t="str">
        <f t="shared" si="0"/>
        <v>So</v>
      </c>
      <c r="D33" s="576"/>
      <c r="E33" s="54"/>
      <c r="F33" s="54" t="s">
        <v>19</v>
      </c>
      <c r="G33" s="54" t="s">
        <v>19</v>
      </c>
      <c r="H33" s="54" t="s">
        <v>19</v>
      </c>
      <c r="I33" s="291">
        <v>6</v>
      </c>
      <c r="J33" s="622">
        <v>5</v>
      </c>
      <c r="K33" s="54" t="s">
        <v>19</v>
      </c>
      <c r="L33" s="54" t="s">
        <v>19</v>
      </c>
      <c r="M33" s="54" t="s">
        <v>19</v>
      </c>
      <c r="N33" s="54"/>
      <c r="O33" s="98"/>
      <c r="P33" s="658"/>
      <c r="Q33" s="654"/>
      <c r="R33" s="654"/>
      <c r="S33" s="654"/>
      <c r="T33" s="654" t="s">
        <v>19</v>
      </c>
      <c r="U33" s="654" t="s">
        <v>19</v>
      </c>
      <c r="V33" s="654"/>
      <c r="W33" s="654" t="s">
        <v>19</v>
      </c>
      <c r="X33" s="654"/>
      <c r="Y33" s="577"/>
    </row>
    <row r="34" spans="1:47" s="1" customFormat="1" ht="16.5" customHeight="1" thickBot="1" x14ac:dyDescent="0.3">
      <c r="A34" s="101">
        <f t="shared" si="2"/>
        <v>46410</v>
      </c>
      <c r="B34" s="143">
        <v>6</v>
      </c>
      <c r="C34" s="143" t="str">
        <f t="shared" si="0"/>
        <v>Sa</v>
      </c>
      <c r="D34" s="291">
        <v>9</v>
      </c>
      <c r="E34" s="622">
        <v>7</v>
      </c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655"/>
      <c r="Q34" s="655"/>
      <c r="R34" s="657" t="s">
        <v>19</v>
      </c>
      <c r="S34" s="657" t="s">
        <v>19</v>
      </c>
      <c r="T34" s="654"/>
      <c r="U34" s="654"/>
      <c r="V34" s="654"/>
      <c r="W34" s="654"/>
      <c r="X34" s="654" t="s">
        <v>19</v>
      </c>
      <c r="Y34" s="296"/>
    </row>
    <row r="35" spans="1:47" s="1" customFormat="1" ht="16.5" customHeight="1" thickBot="1" x14ac:dyDescent="0.3">
      <c r="A35" s="101">
        <f t="shared" si="2"/>
        <v>46411</v>
      </c>
      <c r="B35" s="143">
        <f t="shared" si="1"/>
        <v>7</v>
      </c>
      <c r="C35" s="143" t="str">
        <f t="shared" si="0"/>
        <v>So</v>
      </c>
      <c r="D35" s="576"/>
      <c r="E35" s="54"/>
      <c r="F35" s="54" t="s">
        <v>19</v>
      </c>
      <c r="G35" s="54" t="s">
        <v>19</v>
      </c>
      <c r="H35" s="54" t="s">
        <v>19</v>
      </c>
      <c r="I35" s="291">
        <v>7</v>
      </c>
      <c r="J35" s="622">
        <v>6</v>
      </c>
      <c r="K35" s="54" t="s">
        <v>19</v>
      </c>
      <c r="L35" s="54" t="s">
        <v>19</v>
      </c>
      <c r="M35" s="54" t="s">
        <v>19</v>
      </c>
      <c r="N35" s="54"/>
      <c r="O35" s="54"/>
      <c r="P35" s="656"/>
      <c r="Q35" s="655"/>
      <c r="R35" s="654"/>
      <c r="S35" s="654"/>
      <c r="T35" s="654" t="s">
        <v>19</v>
      </c>
      <c r="U35" s="654" t="s">
        <v>19</v>
      </c>
      <c r="V35" s="654"/>
      <c r="W35" s="654"/>
      <c r="X35" s="654"/>
      <c r="Y35" s="577"/>
    </row>
    <row r="36" spans="1:47" s="1" customFormat="1" ht="20.25" customHeight="1" thickBot="1" x14ac:dyDescent="0.3">
      <c r="A36" s="101">
        <f t="shared" si="2"/>
        <v>46417</v>
      </c>
      <c r="B36" s="143">
        <v>6</v>
      </c>
      <c r="C36" s="143" t="str">
        <f t="shared" si="0"/>
        <v>Sa</v>
      </c>
      <c r="D36" s="590" t="s">
        <v>1034</v>
      </c>
      <c r="E36" s="54"/>
      <c r="F36" s="112"/>
      <c r="G36" s="112"/>
      <c r="H36" s="112"/>
      <c r="I36" s="54"/>
      <c r="J36" s="54"/>
      <c r="K36" s="54"/>
      <c r="L36" s="54"/>
      <c r="M36" s="54"/>
      <c r="N36" s="112"/>
      <c r="O36" s="54"/>
      <c r="P36" s="655" t="s">
        <v>19</v>
      </c>
      <c r="Q36" s="655" t="s">
        <v>19</v>
      </c>
      <c r="R36" s="654"/>
      <c r="S36" s="654"/>
      <c r="T36" s="654"/>
      <c r="U36" s="654"/>
      <c r="V36" s="654" t="s">
        <v>19</v>
      </c>
      <c r="W36" s="654"/>
      <c r="X36" s="654"/>
      <c r="Y36" s="591" t="s">
        <v>1032</v>
      </c>
    </row>
    <row r="37" spans="1:47" s="1" customFormat="1" ht="21.75" customHeight="1" thickBot="1" x14ac:dyDescent="0.3">
      <c r="A37" s="101">
        <f t="shared" si="2"/>
        <v>46418</v>
      </c>
      <c r="B37" s="143">
        <f t="shared" si="1"/>
        <v>7</v>
      </c>
      <c r="C37" s="143" t="str">
        <f t="shared" si="0"/>
        <v>So</v>
      </c>
      <c r="D37" s="590" t="s">
        <v>1034</v>
      </c>
      <c r="E37" s="54"/>
      <c r="F37" s="54" t="s">
        <v>19</v>
      </c>
      <c r="G37" s="54" t="s">
        <v>19</v>
      </c>
      <c r="H37" s="54" t="s">
        <v>19</v>
      </c>
      <c r="I37" s="619">
        <v>8</v>
      </c>
      <c r="J37" s="623">
        <v>7</v>
      </c>
      <c r="K37" s="54" t="s">
        <v>19</v>
      </c>
      <c r="L37" s="54" t="s">
        <v>19</v>
      </c>
      <c r="M37" s="54" t="s">
        <v>19</v>
      </c>
      <c r="N37" s="414"/>
      <c r="O37" s="98"/>
      <c r="P37" s="658"/>
      <c r="Q37" s="654"/>
      <c r="R37" s="654"/>
      <c r="S37" s="654"/>
      <c r="T37" s="654" t="s">
        <v>19</v>
      </c>
      <c r="U37" s="654" t="s">
        <v>19</v>
      </c>
      <c r="V37" s="654"/>
      <c r="W37" s="654" t="s">
        <v>19</v>
      </c>
      <c r="X37" s="654"/>
      <c r="Y37" s="591" t="s">
        <v>1032</v>
      </c>
    </row>
    <row r="38" spans="1:47" s="1" customFormat="1" ht="19.5" customHeight="1" thickBot="1" x14ac:dyDescent="0.3">
      <c r="A38" s="273">
        <f>A36+7</f>
        <v>46424</v>
      </c>
      <c r="B38" s="380">
        <v>6</v>
      </c>
      <c r="C38" s="580" t="str">
        <f t="shared" si="0"/>
        <v>Sa</v>
      </c>
      <c r="D38" s="590" t="s">
        <v>1034</v>
      </c>
      <c r="E38" s="622">
        <v>8</v>
      </c>
      <c r="F38" s="316"/>
      <c r="G38" s="316"/>
      <c r="H38" s="316"/>
      <c r="I38" s="316"/>
      <c r="J38" s="581"/>
      <c r="K38" s="316"/>
      <c r="L38" s="316"/>
      <c r="M38" s="316"/>
      <c r="N38" s="316"/>
      <c r="O38" s="601"/>
      <c r="P38" s="608"/>
      <c r="Q38" s="316"/>
      <c r="R38" s="316"/>
      <c r="S38" s="316"/>
      <c r="T38" s="582"/>
      <c r="U38" s="582"/>
      <c r="V38" s="316"/>
      <c r="W38" s="316"/>
      <c r="X38" s="316"/>
      <c r="Y38" s="592" t="s">
        <v>1033</v>
      </c>
      <c r="Z38" s="691" t="s">
        <v>1031</v>
      </c>
    </row>
    <row r="39" spans="1:47" s="1" customFormat="1" ht="23.25" customHeight="1" thickBot="1" x14ac:dyDescent="0.3">
      <c r="A39" s="273">
        <f>A37+7</f>
        <v>46425</v>
      </c>
      <c r="B39" s="380">
        <f t="shared" si="1"/>
        <v>7</v>
      </c>
      <c r="C39" s="380" t="str">
        <f t="shared" si="0"/>
        <v>So</v>
      </c>
      <c r="D39" s="590" t="s">
        <v>1034</v>
      </c>
      <c r="E39" s="316"/>
      <c r="F39" s="316"/>
      <c r="G39" s="316"/>
      <c r="H39" s="316"/>
      <c r="I39" s="316"/>
      <c r="J39" s="581"/>
      <c r="K39" s="316"/>
      <c r="L39" s="316"/>
      <c r="M39" s="316"/>
      <c r="N39" s="316"/>
      <c r="O39" s="601"/>
      <c r="P39" s="608"/>
      <c r="Q39" s="316"/>
      <c r="R39" s="316"/>
      <c r="S39" s="316"/>
      <c r="T39" s="582"/>
      <c r="U39" s="582"/>
      <c r="V39" s="316"/>
      <c r="W39" s="316"/>
      <c r="X39" s="316"/>
      <c r="Y39" s="592" t="s">
        <v>1033</v>
      </c>
      <c r="Z39" s="691"/>
      <c r="AF39" s="63"/>
      <c r="AG39" s="63"/>
      <c r="AH39" s="364"/>
      <c r="AI39" s="63"/>
      <c r="AJ39" s="378"/>
      <c r="AK39" s="378"/>
      <c r="AL39" s="63"/>
      <c r="AM39" s="377"/>
      <c r="AN39" s="63"/>
      <c r="AO39" s="326"/>
      <c r="AP39" s="326"/>
      <c r="AQ39" s="63"/>
      <c r="AR39" s="63"/>
      <c r="AS39" s="63"/>
      <c r="AT39" s="63"/>
      <c r="AU39" s="63"/>
    </row>
    <row r="40" spans="1:47" s="1" customFormat="1" ht="45" thickBot="1" x14ac:dyDescent="0.3">
      <c r="A40" s="594">
        <f t="shared" si="2"/>
        <v>46431</v>
      </c>
      <c r="B40" s="595">
        <v>6</v>
      </c>
      <c r="C40" s="595" t="str">
        <f t="shared" si="0"/>
        <v>Sa</v>
      </c>
      <c r="D40" s="596" t="s">
        <v>1035</v>
      </c>
      <c r="E40" s="597" t="s">
        <v>163</v>
      </c>
      <c r="F40" s="54"/>
      <c r="G40" s="54"/>
      <c r="H40" s="54"/>
      <c r="I40" s="54"/>
      <c r="J40" s="453"/>
      <c r="K40" s="54"/>
      <c r="L40" s="54"/>
      <c r="M40" s="54"/>
      <c r="N40" s="54"/>
      <c r="O40" s="98"/>
      <c r="P40" s="607"/>
      <c r="Q40" s="54"/>
      <c r="R40" s="54"/>
      <c r="S40" s="54"/>
      <c r="T40" s="574"/>
      <c r="U40" s="574"/>
      <c r="V40" s="54"/>
      <c r="W40" s="54"/>
      <c r="X40" s="54"/>
      <c r="Y40" s="593" t="s">
        <v>1045</v>
      </c>
      <c r="AF40" s="63"/>
      <c r="AG40" s="63"/>
      <c r="AH40" s="364"/>
      <c r="AI40" s="63"/>
      <c r="AJ40" s="378"/>
      <c r="AK40" s="378"/>
      <c r="AL40" s="63"/>
      <c r="AM40" s="377"/>
      <c r="AN40" s="63"/>
      <c r="AO40" s="326"/>
      <c r="AP40" s="326"/>
      <c r="AQ40" s="63"/>
      <c r="AR40" s="63"/>
      <c r="AS40" s="63"/>
      <c r="AT40" s="63"/>
      <c r="AU40" s="63"/>
    </row>
    <row r="41" spans="1:47" s="1" customFormat="1" ht="18" customHeight="1" thickBot="1" x14ac:dyDescent="0.3">
      <c r="A41" s="101">
        <f t="shared" si="2"/>
        <v>46432</v>
      </c>
      <c r="B41" s="143">
        <f t="shared" si="1"/>
        <v>7</v>
      </c>
      <c r="C41" s="143" t="str">
        <f t="shared" si="0"/>
        <v>So</v>
      </c>
      <c r="D41" s="54"/>
      <c r="E41" s="54"/>
      <c r="F41" s="54" t="s">
        <v>19</v>
      </c>
      <c r="G41" s="54" t="s">
        <v>19</v>
      </c>
      <c r="H41" s="54" t="s">
        <v>19</v>
      </c>
      <c r="I41" s="54"/>
      <c r="J41" s="624">
        <v>8</v>
      </c>
      <c r="K41" s="54" t="s">
        <v>19</v>
      </c>
      <c r="L41" s="54" t="s">
        <v>19</v>
      </c>
      <c r="M41" s="54"/>
      <c r="N41" s="54"/>
      <c r="O41" s="98"/>
      <c r="P41" s="607"/>
      <c r="Q41" s="54"/>
      <c r="R41" s="54"/>
      <c r="S41" s="54"/>
      <c r="T41" s="574"/>
      <c r="U41" s="574"/>
      <c r="V41" s="54"/>
      <c r="W41" s="54"/>
      <c r="X41" s="54"/>
      <c r="Y41" s="54"/>
      <c r="Z41" s="692"/>
    </row>
    <row r="42" spans="1:47" s="1" customFormat="1" ht="18.75" customHeight="1" thickBot="1" x14ac:dyDescent="0.3">
      <c r="A42" s="101">
        <f t="shared" si="2"/>
        <v>46438</v>
      </c>
      <c r="B42" s="143">
        <v>6</v>
      </c>
      <c r="C42" s="143" t="str">
        <f t="shared" si="0"/>
        <v>Sa</v>
      </c>
      <c r="D42" s="54"/>
      <c r="E42" s="54"/>
      <c r="F42" s="54"/>
      <c r="G42" s="54"/>
      <c r="H42" s="54"/>
      <c r="I42" s="54"/>
      <c r="J42" s="453"/>
      <c r="K42" s="54"/>
      <c r="L42" s="54"/>
      <c r="M42" s="54"/>
      <c r="N42" s="54"/>
      <c r="O42" s="673" t="s">
        <v>22</v>
      </c>
      <c r="P42" s="607"/>
      <c r="Q42" s="54"/>
      <c r="R42" s="54"/>
      <c r="S42" s="54"/>
      <c r="T42" s="574"/>
      <c r="U42" s="574"/>
      <c r="V42" s="54"/>
      <c r="W42" s="54"/>
      <c r="X42" s="54" t="s">
        <v>19</v>
      </c>
      <c r="Y42" s="675" t="s">
        <v>659</v>
      </c>
      <c r="Z42" s="692"/>
      <c r="AB42" s="379"/>
    </row>
    <row r="43" spans="1:47" s="1" customFormat="1" ht="18.75" customHeight="1" thickBot="1" x14ac:dyDescent="0.3">
      <c r="A43" s="101">
        <f t="shared" si="2"/>
        <v>46439</v>
      </c>
      <c r="B43" s="143">
        <f t="shared" si="1"/>
        <v>7</v>
      </c>
      <c r="C43" s="143" t="str">
        <f t="shared" si="0"/>
        <v>So</v>
      </c>
      <c r="D43" s="54"/>
      <c r="E43" s="54"/>
      <c r="F43" s="54"/>
      <c r="G43" s="54"/>
      <c r="H43" s="54"/>
      <c r="I43" s="54"/>
      <c r="J43" s="453"/>
      <c r="K43" s="54"/>
      <c r="L43" s="54"/>
      <c r="M43" s="54"/>
      <c r="N43" s="54"/>
      <c r="O43" s="674"/>
      <c r="P43" s="607"/>
      <c r="Q43" s="54"/>
      <c r="R43" s="54"/>
      <c r="S43" s="54"/>
      <c r="T43" s="574"/>
      <c r="U43" s="574"/>
      <c r="V43" s="54"/>
      <c r="W43" s="54"/>
      <c r="X43" s="54"/>
      <c r="Y43" s="676"/>
      <c r="Z43" s="692"/>
      <c r="AB43" s="379"/>
    </row>
    <row r="44" spans="1:47" s="1" customFormat="1" ht="18.75" customHeight="1" thickBot="1" x14ac:dyDescent="0.3">
      <c r="A44" s="101">
        <f t="shared" si="2"/>
        <v>46445</v>
      </c>
      <c r="B44" s="143">
        <v>6</v>
      </c>
      <c r="C44" s="143" t="str">
        <f t="shared" si="0"/>
        <v>Sa</v>
      </c>
      <c r="D44" s="667" t="s">
        <v>22</v>
      </c>
      <c r="E44" s="54"/>
      <c r="F44" s="54"/>
      <c r="G44" s="54"/>
      <c r="H44" s="54"/>
      <c r="I44" s="667" t="s">
        <v>22</v>
      </c>
      <c r="J44" s="453"/>
      <c r="K44" s="54"/>
      <c r="L44" s="54"/>
      <c r="M44" s="54"/>
      <c r="N44" s="54"/>
      <c r="O44" s="98"/>
      <c r="P44" s="607"/>
      <c r="Q44" s="54"/>
      <c r="R44" s="54"/>
      <c r="S44" s="54"/>
      <c r="T44" s="574"/>
      <c r="U44" s="574"/>
      <c r="V44" s="54"/>
      <c r="W44" s="54"/>
      <c r="X44" s="54"/>
      <c r="Y44" s="677" t="s">
        <v>1036</v>
      </c>
      <c r="Z44" s="692"/>
      <c r="AB44" s="379"/>
    </row>
    <row r="45" spans="1:47" s="1" customFormat="1" ht="20.100000000000001" customHeight="1" thickBot="1" x14ac:dyDescent="0.3">
      <c r="A45" s="101">
        <f t="shared" si="2"/>
        <v>46446</v>
      </c>
      <c r="B45" s="143">
        <f t="shared" si="1"/>
        <v>7</v>
      </c>
      <c r="C45" s="143" t="str">
        <f t="shared" si="0"/>
        <v>So</v>
      </c>
      <c r="D45" s="668"/>
      <c r="E45" s="54"/>
      <c r="F45" s="54"/>
      <c r="G45" s="54"/>
      <c r="H45" s="54"/>
      <c r="I45" s="668"/>
      <c r="J45" s="453"/>
      <c r="K45" s="54"/>
      <c r="L45" s="54"/>
      <c r="M45" s="54"/>
      <c r="N45" s="54"/>
      <c r="O45" s="98"/>
      <c r="P45" s="607"/>
      <c r="Q45" s="54"/>
      <c r="R45" s="54"/>
      <c r="S45" s="54"/>
      <c r="T45" s="574"/>
      <c r="U45" s="574"/>
      <c r="V45" s="54"/>
      <c r="W45" s="54"/>
      <c r="X45" s="54"/>
      <c r="Y45" s="678"/>
    </row>
    <row r="46" spans="1:47" s="1" customFormat="1" ht="27" customHeight="1" thickBot="1" x14ac:dyDescent="0.3">
      <c r="A46" s="101">
        <f t="shared" si="2"/>
        <v>46452</v>
      </c>
      <c r="B46" s="143">
        <v>6</v>
      </c>
      <c r="C46" s="143" t="str">
        <f t="shared" si="0"/>
        <v>Sa</v>
      </c>
      <c r="D46" s="683" t="s">
        <v>958</v>
      </c>
      <c r="E46" s="54"/>
      <c r="F46" s="681" t="s">
        <v>163</v>
      </c>
      <c r="G46" s="54"/>
      <c r="H46" s="54"/>
      <c r="I46" s="683" t="s">
        <v>958</v>
      </c>
      <c r="J46" s="453"/>
      <c r="K46" s="679" t="s">
        <v>163</v>
      </c>
      <c r="L46" s="54"/>
      <c r="M46" s="54"/>
      <c r="N46" s="54"/>
      <c r="O46" s="98"/>
      <c r="P46" s="607"/>
      <c r="Q46" s="54"/>
      <c r="R46" s="54"/>
      <c r="S46" s="54"/>
      <c r="T46" s="574"/>
      <c r="U46" s="574"/>
      <c r="V46" s="54"/>
      <c r="W46" s="54"/>
      <c r="X46" s="54"/>
      <c r="Y46" s="599" t="s">
        <v>1038</v>
      </c>
    </row>
    <row r="47" spans="1:47" s="1" customFormat="1" ht="25.5" customHeight="1" thickBot="1" x14ac:dyDescent="0.3">
      <c r="A47" s="101">
        <f t="shared" si="2"/>
        <v>46453</v>
      </c>
      <c r="B47" s="143">
        <f t="shared" si="1"/>
        <v>7</v>
      </c>
      <c r="C47" s="143" t="str">
        <f t="shared" si="0"/>
        <v>So</v>
      </c>
      <c r="D47" s="684"/>
      <c r="E47" s="54"/>
      <c r="F47" s="682"/>
      <c r="G47" s="54"/>
      <c r="H47" s="54"/>
      <c r="I47" s="684"/>
      <c r="J47" s="453"/>
      <c r="K47" s="680"/>
      <c r="L47" s="54"/>
      <c r="M47" s="54"/>
      <c r="N47" s="54"/>
      <c r="O47" s="98"/>
      <c r="P47" s="607"/>
      <c r="Q47" s="54"/>
      <c r="R47" s="54"/>
      <c r="S47" s="54"/>
      <c r="T47" s="574"/>
      <c r="U47" s="574"/>
      <c r="V47" s="54"/>
      <c r="W47" s="54"/>
      <c r="X47" s="54"/>
      <c r="Y47" s="589" t="s">
        <v>1037</v>
      </c>
      <c r="AA47" s="341"/>
      <c r="AB47" s="341"/>
    </row>
    <row r="48" spans="1:47" s="1" customFormat="1" ht="20.100000000000001" customHeight="1" thickBot="1" x14ac:dyDescent="0.3">
      <c r="A48" s="101">
        <f t="shared" si="2"/>
        <v>46459</v>
      </c>
      <c r="B48" s="143">
        <v>6</v>
      </c>
      <c r="C48" s="143" t="str">
        <f t="shared" si="0"/>
        <v>Sa</v>
      </c>
      <c r="D48" s="54"/>
      <c r="E48" s="54"/>
      <c r="F48" s="54"/>
      <c r="G48" s="54"/>
      <c r="H48" s="54"/>
      <c r="I48" s="54"/>
      <c r="J48" s="453"/>
      <c r="K48" s="54"/>
      <c r="L48" s="54"/>
      <c r="M48" s="669" t="s">
        <v>1039</v>
      </c>
      <c r="N48" s="54"/>
      <c r="O48" s="98"/>
      <c r="P48" s="607"/>
      <c r="Q48" s="54"/>
      <c r="R48" s="54"/>
      <c r="S48" s="54"/>
      <c r="T48" s="667" t="s">
        <v>22</v>
      </c>
      <c r="U48" s="667" t="s">
        <v>22</v>
      </c>
      <c r="V48" s="54"/>
      <c r="W48" s="54"/>
      <c r="X48" s="54"/>
      <c r="Y48" s="671" t="s">
        <v>1040</v>
      </c>
      <c r="Z48" s="108"/>
    </row>
    <row r="49" spans="1:26" s="1" customFormat="1" ht="18.75" customHeight="1" thickBot="1" x14ac:dyDescent="0.3">
      <c r="A49" s="101">
        <f t="shared" si="2"/>
        <v>46460</v>
      </c>
      <c r="B49" s="143">
        <f t="shared" si="1"/>
        <v>7</v>
      </c>
      <c r="C49" s="143" t="str">
        <f t="shared" si="0"/>
        <v>So</v>
      </c>
      <c r="D49" s="54"/>
      <c r="E49" s="54"/>
      <c r="F49" s="54"/>
      <c r="G49" s="54"/>
      <c r="H49" s="54"/>
      <c r="I49" s="54"/>
      <c r="J49" s="453"/>
      <c r="K49" s="54"/>
      <c r="L49" s="54"/>
      <c r="M49" s="670"/>
      <c r="N49" s="54"/>
      <c r="O49" s="98"/>
      <c r="P49" s="607"/>
      <c r="Q49" s="54"/>
      <c r="R49" s="54"/>
      <c r="S49" s="54"/>
      <c r="T49" s="668"/>
      <c r="U49" s="668"/>
      <c r="V49" s="54"/>
      <c r="W49" s="54"/>
      <c r="X49" s="54"/>
      <c r="Y49" s="672"/>
      <c r="Z49" s="108"/>
    </row>
    <row r="50" spans="1:26" s="1" customFormat="1" ht="18" customHeight="1" thickBot="1" x14ac:dyDescent="0.3">
      <c r="A50" s="101">
        <f t="shared" si="2"/>
        <v>46466</v>
      </c>
      <c r="B50" s="143">
        <v>6</v>
      </c>
      <c r="C50" s="143" t="str">
        <f t="shared" si="0"/>
        <v>Sa</v>
      </c>
      <c r="D50" s="54"/>
      <c r="E50" s="54"/>
      <c r="F50" s="54"/>
      <c r="G50" s="54"/>
      <c r="H50" s="54"/>
      <c r="I50" s="54"/>
      <c r="J50" s="453"/>
      <c r="K50" s="54"/>
      <c r="L50" s="54"/>
      <c r="M50" s="669" t="s">
        <v>1041</v>
      </c>
      <c r="N50" s="54"/>
      <c r="O50" s="98"/>
      <c r="P50" s="667" t="s">
        <v>22</v>
      </c>
      <c r="Q50" s="667" t="s">
        <v>22</v>
      </c>
      <c r="R50" s="54"/>
      <c r="S50" s="54"/>
      <c r="T50" s="574"/>
      <c r="U50" s="574"/>
      <c r="V50" s="54"/>
      <c r="W50" s="54"/>
      <c r="X50" s="54" t="s">
        <v>19</v>
      </c>
      <c r="Y50" s="671" t="s">
        <v>1042</v>
      </c>
    </row>
    <row r="51" spans="1:26" s="1" customFormat="1" ht="19.5" customHeight="1" thickBot="1" x14ac:dyDescent="0.3">
      <c r="A51" s="101">
        <f t="shared" si="2"/>
        <v>46467</v>
      </c>
      <c r="B51" s="143">
        <f t="shared" si="1"/>
        <v>7</v>
      </c>
      <c r="C51" s="158" t="str">
        <f t="shared" si="0"/>
        <v>So</v>
      </c>
      <c r="D51" s="54"/>
      <c r="E51" s="54"/>
      <c r="F51" s="54"/>
      <c r="G51" s="54"/>
      <c r="H51" s="54"/>
      <c r="I51" s="54"/>
      <c r="J51" s="453"/>
      <c r="K51" s="54"/>
      <c r="L51" s="54"/>
      <c r="M51" s="670"/>
      <c r="N51" s="54"/>
      <c r="O51" s="98"/>
      <c r="P51" s="668"/>
      <c r="Q51" s="668"/>
      <c r="R51" s="54"/>
      <c r="S51" s="54"/>
      <c r="T51" s="574"/>
      <c r="U51" s="574"/>
      <c r="V51" s="54"/>
      <c r="W51" s="54"/>
      <c r="X51" s="54"/>
      <c r="Y51" s="672"/>
    </row>
    <row r="52" spans="1:26" s="1" customFormat="1" ht="16.5" thickBot="1" x14ac:dyDescent="0.3">
      <c r="A52" s="273">
        <f t="shared" si="2"/>
        <v>46473</v>
      </c>
      <c r="B52" s="380">
        <v>6</v>
      </c>
      <c r="C52" s="580" t="str">
        <f t="shared" si="0"/>
        <v>Sa</v>
      </c>
      <c r="D52" s="316"/>
      <c r="E52" s="316"/>
      <c r="F52" s="316"/>
      <c r="G52" s="316"/>
      <c r="H52" s="316"/>
      <c r="I52" s="316"/>
      <c r="J52" s="581"/>
      <c r="K52" s="316"/>
      <c r="L52" s="316"/>
      <c r="M52" s="316"/>
      <c r="N52" s="316"/>
      <c r="O52" s="601"/>
      <c r="P52" s="608"/>
      <c r="Q52" s="316"/>
      <c r="R52" s="316"/>
      <c r="S52" s="316"/>
      <c r="T52" s="582"/>
      <c r="U52" s="582"/>
      <c r="V52" s="316"/>
      <c r="W52" s="316"/>
      <c r="X52" s="316"/>
      <c r="Y52" s="316"/>
      <c r="Z52" s="691" t="s">
        <v>503</v>
      </c>
    </row>
    <row r="53" spans="1:26" s="1" customFormat="1" ht="16.5" customHeight="1" thickBot="1" x14ac:dyDescent="0.3">
      <c r="A53" s="273">
        <f t="shared" si="2"/>
        <v>46474</v>
      </c>
      <c r="B53" s="380">
        <f t="shared" si="1"/>
        <v>7</v>
      </c>
      <c r="C53" s="380" t="str">
        <f t="shared" si="0"/>
        <v>So</v>
      </c>
      <c r="D53" s="316"/>
      <c r="E53" s="316"/>
      <c r="F53" s="316"/>
      <c r="G53" s="316"/>
      <c r="H53" s="316"/>
      <c r="I53" s="316"/>
      <c r="J53" s="581"/>
      <c r="K53" s="316"/>
      <c r="L53" s="316"/>
      <c r="M53" s="316"/>
      <c r="N53" s="316"/>
      <c r="O53" s="601"/>
      <c r="P53" s="608"/>
      <c r="Q53" s="316"/>
      <c r="R53" s="316"/>
      <c r="S53" s="316"/>
      <c r="T53" s="582"/>
      <c r="U53" s="582"/>
      <c r="V53" s="316"/>
      <c r="W53" s="316"/>
      <c r="X53" s="316"/>
      <c r="Y53" s="316"/>
      <c r="Z53" s="691"/>
    </row>
    <row r="54" spans="1:26" s="1" customFormat="1" ht="16.5" customHeight="1" thickBot="1" x14ac:dyDescent="0.3">
      <c r="A54" s="273">
        <f t="shared" si="2"/>
        <v>46480</v>
      </c>
      <c r="B54" s="380">
        <v>6</v>
      </c>
      <c r="C54" s="380" t="str">
        <f t="shared" si="0"/>
        <v>Sa</v>
      </c>
      <c r="D54" s="316"/>
      <c r="E54" s="316"/>
      <c r="F54" s="316"/>
      <c r="G54" s="316"/>
      <c r="H54" s="316"/>
      <c r="I54" s="316"/>
      <c r="J54" s="581"/>
      <c r="K54" s="316"/>
      <c r="L54" s="316"/>
      <c r="M54" s="316"/>
      <c r="N54" s="316"/>
      <c r="O54" s="601"/>
      <c r="P54" s="608"/>
      <c r="Q54" s="316"/>
      <c r="R54" s="667" t="s">
        <v>22</v>
      </c>
      <c r="S54" s="667" t="s">
        <v>22</v>
      </c>
      <c r="T54" s="582"/>
      <c r="U54" s="582"/>
      <c r="V54" s="316"/>
      <c r="W54" s="316"/>
      <c r="X54" s="316"/>
      <c r="Y54" s="316"/>
      <c r="Z54" s="691"/>
    </row>
    <row r="55" spans="1:26" s="1" customFormat="1" ht="16.5" customHeight="1" thickBot="1" x14ac:dyDescent="0.3">
      <c r="A55" s="273">
        <f t="shared" si="2"/>
        <v>46481</v>
      </c>
      <c r="B55" s="380">
        <f t="shared" si="1"/>
        <v>7</v>
      </c>
      <c r="C55" s="380" t="str">
        <f t="shared" si="0"/>
        <v>So</v>
      </c>
      <c r="D55" s="316"/>
      <c r="E55" s="316"/>
      <c r="F55" s="316"/>
      <c r="G55" s="316"/>
      <c r="H55" s="316"/>
      <c r="I55" s="316"/>
      <c r="J55" s="581"/>
      <c r="K55" s="316"/>
      <c r="L55" s="316"/>
      <c r="M55" s="316"/>
      <c r="N55" s="316"/>
      <c r="O55" s="601"/>
      <c r="P55" s="608"/>
      <c r="Q55" s="316"/>
      <c r="R55" s="668"/>
      <c r="S55" s="668"/>
      <c r="T55" s="582"/>
      <c r="U55" s="582"/>
      <c r="V55" s="316"/>
      <c r="W55" s="316"/>
      <c r="X55" s="316"/>
      <c r="Y55" s="316"/>
      <c r="Z55" s="691"/>
    </row>
    <row r="56" spans="1:26" s="1" customFormat="1" ht="16.5" customHeight="1" thickBot="1" x14ac:dyDescent="0.3">
      <c r="A56" s="101">
        <f t="shared" si="2"/>
        <v>46487</v>
      </c>
      <c r="B56" s="143">
        <v>6</v>
      </c>
      <c r="C56" s="143" t="str">
        <f t="shared" si="0"/>
        <v>Sa</v>
      </c>
      <c r="D56" s="54"/>
      <c r="E56" s="54"/>
      <c r="F56" s="54"/>
      <c r="G56" s="54"/>
      <c r="H56" s="54"/>
      <c r="I56" s="54"/>
      <c r="J56" s="453"/>
      <c r="K56" s="54"/>
      <c r="L56" s="54"/>
      <c r="M56" s="54"/>
      <c r="N56" s="54"/>
      <c r="O56" s="98"/>
      <c r="P56" s="607"/>
      <c r="Q56" s="54"/>
      <c r="R56" s="54"/>
      <c r="S56" s="54"/>
      <c r="T56" s="574"/>
      <c r="U56" s="574"/>
      <c r="V56" s="667" t="s">
        <v>22</v>
      </c>
      <c r="W56" s="54"/>
      <c r="X56" s="54"/>
      <c r="Y56" s="54"/>
    </row>
    <row r="57" spans="1:26" s="1" customFormat="1" ht="16.5" customHeight="1" thickBot="1" x14ac:dyDescent="0.3">
      <c r="A57" s="101">
        <f t="shared" si="2"/>
        <v>46488</v>
      </c>
      <c r="B57" s="143">
        <f t="shared" si="1"/>
        <v>7</v>
      </c>
      <c r="C57" s="143" t="str">
        <f t="shared" si="0"/>
        <v>So</v>
      </c>
      <c r="D57" s="54"/>
      <c r="E57" s="54"/>
      <c r="F57" s="54"/>
      <c r="G57" s="54"/>
      <c r="H57" s="54"/>
      <c r="I57" s="54"/>
      <c r="J57" s="453"/>
      <c r="K57" s="54"/>
      <c r="L57" s="54"/>
      <c r="M57" s="54"/>
      <c r="N57" s="54"/>
      <c r="O57" s="98"/>
      <c r="P57" s="607"/>
      <c r="Q57" s="54"/>
      <c r="R57" s="54"/>
      <c r="S57" s="54"/>
      <c r="T57" s="574"/>
      <c r="U57" s="574"/>
      <c r="V57" s="668"/>
      <c r="W57" s="54"/>
      <c r="X57" s="54"/>
      <c r="Y57" s="54"/>
    </row>
    <row r="58" spans="1:26" s="1" customFormat="1" ht="16.5" thickBot="1" x14ac:dyDescent="0.3">
      <c r="A58" s="100">
        <f t="shared" si="2"/>
        <v>46494</v>
      </c>
      <c r="B58" s="143">
        <v>6</v>
      </c>
      <c r="C58" s="143" t="str">
        <f t="shared" si="0"/>
        <v>Sa</v>
      </c>
      <c r="D58" s="54"/>
      <c r="E58" s="54"/>
      <c r="F58" s="54"/>
      <c r="G58" s="54"/>
      <c r="H58" s="54"/>
      <c r="I58" s="54"/>
      <c r="J58" s="453"/>
      <c r="K58" s="54"/>
      <c r="L58" s="54"/>
      <c r="M58" s="54"/>
      <c r="N58" s="54"/>
      <c r="O58" s="98"/>
      <c r="P58" s="607"/>
      <c r="Q58" s="54"/>
      <c r="R58" s="54"/>
      <c r="S58" s="54"/>
      <c r="T58" s="574"/>
      <c r="U58" s="574"/>
      <c r="V58" s="54"/>
      <c r="W58" s="54"/>
      <c r="X58" s="54"/>
      <c r="Y58" s="54"/>
    </row>
    <row r="59" spans="1:26" s="1" customFormat="1" ht="16.5" customHeight="1" thickBot="1" x14ac:dyDescent="0.3">
      <c r="A59" s="101">
        <f t="shared" si="2"/>
        <v>46495</v>
      </c>
      <c r="B59" s="143">
        <f t="shared" si="1"/>
        <v>7</v>
      </c>
      <c r="C59" s="143" t="str">
        <f t="shared" si="0"/>
        <v>So</v>
      </c>
      <c r="D59" s="54"/>
      <c r="E59" s="54"/>
      <c r="F59" s="54"/>
      <c r="G59" s="54"/>
      <c r="H59" s="54"/>
      <c r="I59" s="54"/>
      <c r="J59" s="54"/>
      <c r="K59" s="54"/>
      <c r="L59" s="54"/>
      <c r="M59" s="418"/>
      <c r="N59" s="418"/>
      <c r="O59" s="98"/>
      <c r="P59" s="610"/>
      <c r="Q59" s="365"/>
      <c r="R59" s="54"/>
      <c r="S59" s="54"/>
      <c r="T59" s="54"/>
      <c r="U59" s="54"/>
      <c r="V59" s="54"/>
      <c r="W59" s="54"/>
      <c r="X59" s="54"/>
      <c r="Y59" s="295"/>
    </row>
    <row r="60" spans="1:26" s="1" customFormat="1" ht="16.5" customHeight="1" thickBot="1" x14ac:dyDescent="0.3">
      <c r="A60" s="100">
        <f t="shared" si="2"/>
        <v>46501</v>
      </c>
      <c r="B60" s="143">
        <v>6</v>
      </c>
      <c r="C60" s="143" t="str">
        <f t="shared" si="0"/>
        <v>Sa</v>
      </c>
      <c r="D60" s="54"/>
      <c r="E60" s="54"/>
      <c r="F60" s="54"/>
      <c r="G60" s="54"/>
      <c r="H60" s="54"/>
      <c r="I60" s="54"/>
      <c r="J60" s="54"/>
      <c r="K60" s="54"/>
      <c r="L60" s="54"/>
      <c r="M60" s="418"/>
      <c r="N60" s="418"/>
      <c r="O60" s="98"/>
      <c r="P60" s="610"/>
      <c r="Q60" s="365"/>
      <c r="R60" s="54"/>
      <c r="S60" s="54"/>
      <c r="T60" s="54"/>
      <c r="U60" s="54"/>
      <c r="V60" s="54"/>
      <c r="W60" s="54"/>
      <c r="X60" s="54"/>
      <c r="Y60" s="295"/>
    </row>
    <row r="61" spans="1:26" s="1" customFormat="1" ht="16.5" customHeight="1" thickBot="1" x14ac:dyDescent="0.3">
      <c r="A61" s="101">
        <f t="shared" si="2"/>
        <v>46502</v>
      </c>
      <c r="B61" s="143">
        <f t="shared" si="1"/>
        <v>7</v>
      </c>
      <c r="C61" s="143" t="str">
        <f t="shared" si="0"/>
        <v>So</v>
      </c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98"/>
      <c r="P61" s="607"/>
      <c r="Q61" s="54"/>
      <c r="R61" s="365"/>
      <c r="S61" s="365"/>
      <c r="T61" s="54"/>
      <c r="U61" s="54"/>
      <c r="V61" s="54"/>
      <c r="W61" s="54"/>
      <c r="X61" s="54"/>
      <c r="Y61" s="295"/>
    </row>
    <row r="62" spans="1:26" s="1" customFormat="1" ht="16.5" customHeight="1" thickBot="1" x14ac:dyDescent="0.3">
      <c r="A62" s="100">
        <f t="shared" si="2"/>
        <v>46508</v>
      </c>
      <c r="B62" s="143">
        <v>6</v>
      </c>
      <c r="C62" s="143" t="str">
        <f t="shared" si="0"/>
        <v>Sa</v>
      </c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98"/>
      <c r="P62" s="607"/>
      <c r="Q62" s="54"/>
      <c r="R62" s="365"/>
      <c r="S62" s="365"/>
      <c r="T62" s="54"/>
      <c r="U62" s="54"/>
      <c r="V62" s="54"/>
      <c r="W62" s="54"/>
      <c r="X62" s="54"/>
      <c r="Y62" s="295"/>
    </row>
    <row r="63" spans="1:26" s="1" customFormat="1" ht="12" x14ac:dyDescent="0.2">
      <c r="A63" s="20"/>
      <c r="B63" s="20"/>
      <c r="C63" s="20"/>
      <c r="D63" s="15"/>
      <c r="E63" s="15"/>
      <c r="F63" s="15"/>
      <c r="G63" s="15"/>
      <c r="H63" s="15"/>
      <c r="I63" s="15"/>
      <c r="J63" s="15"/>
      <c r="K63" s="15"/>
      <c r="L63" s="16"/>
      <c r="M63" s="14"/>
      <c r="N63" s="16"/>
      <c r="O63" s="16"/>
      <c r="P63" s="16"/>
      <c r="Q63" s="16"/>
      <c r="R63" s="15"/>
      <c r="S63" s="15"/>
      <c r="T63" s="15"/>
      <c r="U63" s="15"/>
      <c r="V63" s="15"/>
      <c r="W63" s="15"/>
      <c r="X63" s="15"/>
      <c r="Y63" s="18"/>
    </row>
    <row r="64" spans="1:26" s="1" customFormat="1" ht="12" x14ac:dyDescent="0.2">
      <c r="A64" s="20"/>
      <c r="B64" s="20"/>
      <c r="C64" s="20"/>
      <c r="D64" s="15"/>
      <c r="E64" s="15"/>
      <c r="F64" s="15"/>
      <c r="G64" s="15"/>
      <c r="H64" s="15"/>
      <c r="I64" s="15"/>
      <c r="J64" s="15"/>
      <c r="K64" s="15"/>
      <c r="L64" s="16"/>
      <c r="M64" s="14"/>
      <c r="N64" s="16"/>
      <c r="O64" s="16"/>
      <c r="P64" s="16"/>
      <c r="Q64" s="16"/>
      <c r="R64" s="15"/>
      <c r="S64" s="15"/>
      <c r="T64" s="15"/>
      <c r="U64" s="15"/>
      <c r="V64" s="15"/>
      <c r="W64" s="15"/>
      <c r="X64" s="15"/>
      <c r="Y64" s="18"/>
    </row>
    <row r="65" spans="1:25" s="1" customFormat="1" ht="12" x14ac:dyDescent="0.2">
      <c r="A65" s="20"/>
      <c r="B65" s="20"/>
      <c r="C65" s="20"/>
      <c r="D65" s="15"/>
      <c r="E65" s="15"/>
      <c r="F65" s="15"/>
      <c r="G65" s="15"/>
      <c r="H65" s="15"/>
      <c r="I65" s="15"/>
      <c r="J65" s="15"/>
      <c r="K65" s="15"/>
      <c r="L65" s="16"/>
      <c r="M65" s="14"/>
      <c r="N65" s="16"/>
      <c r="O65" s="16"/>
      <c r="P65" s="16"/>
      <c r="Q65" s="16"/>
      <c r="R65" s="15"/>
      <c r="S65" s="15"/>
      <c r="T65" s="15"/>
      <c r="U65" s="15"/>
      <c r="V65" s="15"/>
      <c r="W65" s="15"/>
      <c r="X65" s="15"/>
      <c r="Y65" s="18"/>
    </row>
    <row r="66" spans="1:25" s="1" customFormat="1" ht="12" x14ac:dyDescent="0.2">
      <c r="A66" s="20"/>
      <c r="B66" s="20"/>
      <c r="C66" s="20"/>
      <c r="D66" s="15"/>
      <c r="E66" s="15"/>
      <c r="F66" s="15"/>
      <c r="G66" s="15"/>
      <c r="H66" s="16"/>
      <c r="I66" s="15"/>
      <c r="J66" s="15"/>
      <c r="K66" s="15"/>
      <c r="L66" s="15"/>
      <c r="M66" s="15"/>
      <c r="N66" s="16"/>
      <c r="O66" s="16"/>
      <c r="P66" s="15"/>
      <c r="Q66" s="15"/>
      <c r="R66" s="16"/>
      <c r="S66" s="16"/>
      <c r="T66" s="15"/>
      <c r="U66" s="15"/>
      <c r="V66" s="15"/>
      <c r="W66" s="15"/>
      <c r="X66" s="15"/>
      <c r="Y66" s="18"/>
    </row>
    <row r="67" spans="1:25" s="1" customFormat="1" ht="12" x14ac:dyDescent="0.2">
      <c r="A67" s="20"/>
      <c r="B67" s="20"/>
      <c r="C67" s="20"/>
      <c r="D67" s="15"/>
      <c r="E67" s="15"/>
      <c r="F67" s="15"/>
      <c r="G67" s="15"/>
      <c r="H67" s="16"/>
      <c r="I67" s="15"/>
      <c r="J67" s="15"/>
      <c r="K67" s="15"/>
      <c r="L67" s="15"/>
      <c r="M67" s="15"/>
      <c r="N67" s="16"/>
      <c r="O67" s="16"/>
      <c r="P67" s="15"/>
      <c r="Q67" s="15"/>
      <c r="R67" s="16"/>
      <c r="S67" s="16"/>
      <c r="T67" s="15"/>
      <c r="U67" s="15"/>
      <c r="V67" s="15"/>
      <c r="W67" s="15"/>
      <c r="X67" s="15"/>
      <c r="Y67" s="18"/>
    </row>
    <row r="68" spans="1:25" s="1" customFormat="1" ht="12" x14ac:dyDescent="0.2">
      <c r="A68" s="20"/>
      <c r="B68" s="20"/>
      <c r="C68" s="20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8"/>
    </row>
    <row r="69" spans="1:25" s="1" customFormat="1" ht="11.25" x14ac:dyDescent="0.2">
      <c r="O69" s="248"/>
    </row>
    <row r="70" spans="1:25" s="1" customFormat="1" ht="11.25" x14ac:dyDescent="0.2">
      <c r="O70" s="248"/>
    </row>
    <row r="71" spans="1:25" s="1" customFormat="1" ht="11.25" x14ac:dyDescent="0.2">
      <c r="O71" s="248"/>
    </row>
    <row r="72" spans="1:25" s="1" customFormat="1" ht="11.25" x14ac:dyDescent="0.2">
      <c r="O72" s="248"/>
    </row>
    <row r="73" spans="1:25" s="1" customFormat="1" ht="11.25" x14ac:dyDescent="0.2">
      <c r="O73" s="248"/>
    </row>
    <row r="74" spans="1:25" s="1" customFormat="1" ht="11.25" x14ac:dyDescent="0.2">
      <c r="O74" s="248"/>
    </row>
    <row r="75" spans="1:25" s="1" customFormat="1" ht="11.25" x14ac:dyDescent="0.2">
      <c r="O75" s="248"/>
    </row>
  </sheetData>
  <mergeCells count="30">
    <mergeCell ref="Z6:Z10"/>
    <mergeCell ref="Z52:Z55"/>
    <mergeCell ref="Z41:Z44"/>
    <mergeCell ref="Z38:Z39"/>
    <mergeCell ref="Z26:Z31"/>
    <mergeCell ref="O4:O5"/>
    <mergeCell ref="P4:Q4"/>
    <mergeCell ref="R4:S4"/>
    <mergeCell ref="T4:U4"/>
    <mergeCell ref="Y6:Y8"/>
    <mergeCell ref="D44:D45"/>
    <mergeCell ref="I44:I45"/>
    <mergeCell ref="Y44:Y45"/>
    <mergeCell ref="K46:K47"/>
    <mergeCell ref="F46:F47"/>
    <mergeCell ref="I46:I47"/>
    <mergeCell ref="D46:D47"/>
    <mergeCell ref="O42:O43"/>
    <mergeCell ref="Y42:Y43"/>
    <mergeCell ref="T48:T49"/>
    <mergeCell ref="U48:U49"/>
    <mergeCell ref="P50:P51"/>
    <mergeCell ref="Q50:Q51"/>
    <mergeCell ref="R54:R55"/>
    <mergeCell ref="S54:S55"/>
    <mergeCell ref="V56:V57"/>
    <mergeCell ref="M48:M49"/>
    <mergeCell ref="Y48:Y49"/>
    <mergeCell ref="M50:M51"/>
    <mergeCell ref="Y50:Y51"/>
  </mergeCells>
  <pageMargins left="0.7" right="0.7" top="0.78740157499999996" bottom="0.78740157499999996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W75"/>
  <sheetViews>
    <sheetView zoomScale="75" workbookViewId="0">
      <pane xSplit="3" ySplit="5" topLeftCell="D6" activePane="bottomRight" state="frozen"/>
      <selection sqref="A1:IV65536"/>
      <selection pane="topRight" sqref="A1:IV65536"/>
      <selection pane="bottomLeft" sqref="A1:IV65536"/>
      <selection pane="bottomRight" activeCell="O9" sqref="O9:V12"/>
    </sheetView>
  </sheetViews>
  <sheetFormatPr baseColWidth="10" defaultRowHeight="12.75" x14ac:dyDescent="0.2"/>
  <cols>
    <col min="1" max="1" width="9.42578125" customWidth="1"/>
    <col min="2" max="2" width="3.42578125" hidden="1" customWidth="1"/>
    <col min="3" max="3" width="3" customWidth="1"/>
    <col min="4" max="22" width="4.42578125" customWidth="1"/>
    <col min="23" max="23" width="20.42578125" customWidth="1"/>
    <col min="24" max="24" width="2.42578125" customWidth="1"/>
  </cols>
  <sheetData>
    <row r="1" spans="1:23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P1" s="26"/>
      <c r="R1" s="26"/>
      <c r="S1" s="26"/>
      <c r="T1" s="26" t="s">
        <v>330</v>
      </c>
      <c r="V1" s="26"/>
      <c r="W1" s="26"/>
    </row>
    <row r="2" spans="1:23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1" t="s">
        <v>363</v>
      </c>
      <c r="P2" s="26"/>
      <c r="R2" s="26"/>
      <c r="S2" s="26"/>
      <c r="T2" s="26"/>
      <c r="U2" s="1" t="s">
        <v>331</v>
      </c>
      <c r="V2" s="26"/>
      <c r="W2" s="26"/>
    </row>
    <row r="3" spans="1:23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38" t="s">
        <v>26</v>
      </c>
      <c r="P3" s="4"/>
      <c r="Q3" s="4"/>
      <c r="R3" s="39"/>
      <c r="S3" s="4"/>
      <c r="T3" s="4"/>
      <c r="U3" s="4"/>
      <c r="V3" s="5"/>
      <c r="W3" s="21" t="s">
        <v>1</v>
      </c>
    </row>
    <row r="4" spans="1:23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10" t="s">
        <v>6</v>
      </c>
      <c r="L4" s="10" t="s">
        <v>7</v>
      </c>
      <c r="M4" s="10" t="s">
        <v>6</v>
      </c>
      <c r="N4" s="10" t="s">
        <v>7</v>
      </c>
      <c r="O4" s="664" t="s">
        <v>158</v>
      </c>
      <c r="P4" s="665"/>
      <c r="Q4" s="664" t="s">
        <v>159</v>
      </c>
      <c r="R4" s="665"/>
      <c r="S4" s="664" t="s">
        <v>160</v>
      </c>
      <c r="T4" s="665"/>
      <c r="U4" s="664" t="s">
        <v>11</v>
      </c>
      <c r="V4" s="665"/>
      <c r="W4" s="2" t="s">
        <v>12</v>
      </c>
    </row>
    <row r="5" spans="1:23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106" t="s">
        <v>14</v>
      </c>
      <c r="P5" s="106" t="s">
        <v>15</v>
      </c>
      <c r="Q5" s="106" t="s">
        <v>14</v>
      </c>
      <c r="R5" s="106" t="s">
        <v>15</v>
      </c>
      <c r="S5" s="106" t="s">
        <v>14</v>
      </c>
      <c r="T5" s="106" t="s">
        <v>15</v>
      </c>
      <c r="U5" s="106" t="s">
        <v>16</v>
      </c>
      <c r="V5" s="106" t="s">
        <v>17</v>
      </c>
      <c r="W5" s="2" t="s">
        <v>18</v>
      </c>
    </row>
    <row r="6" spans="1:23" s="1" customFormat="1" ht="16.5" customHeight="1" thickBot="1" x14ac:dyDescent="0.3">
      <c r="A6" s="100">
        <v>39928</v>
      </c>
      <c r="B6" s="143">
        <f>WEEKDAY(WEEKDAY(A6,2))</f>
        <v>6</v>
      </c>
      <c r="C6" s="143" t="str">
        <f>IF(B6=1,"Mo",IF(B6=2,"Di",IF(B6=3,"Mi",IF(B6=4,"Do",IF(B6=5,"Fr",IF(B6=6,"Sa",IF(B6=7,"So","")))))))</f>
        <v>Sa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6"/>
    </row>
    <row r="7" spans="1:23" s="1" customFormat="1" ht="16.5" customHeight="1" thickBot="1" x14ac:dyDescent="0.3">
      <c r="A7" s="100">
        <v>39929</v>
      </c>
      <c r="B7" s="143">
        <f t="shared" ref="B7:B57" si="0">WEEKDAY(WEEKDAY(A7,2))</f>
        <v>7</v>
      </c>
      <c r="C7" s="143" t="str">
        <f>IF(B7=1,"Mo",IF(B7=2,"Di",IF(B7=3,"Mi",IF(B7=4,"Do",IF(B7=5,"Fr",IF(B7=6,"Sa",IF(B7=7,"So","")))))))</f>
        <v>So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6"/>
    </row>
    <row r="8" spans="1:23" s="1" customFormat="1" ht="16.5" customHeight="1" thickBot="1" x14ac:dyDescent="0.3">
      <c r="A8" s="100">
        <v>39934</v>
      </c>
      <c r="B8" s="143">
        <f t="shared" si="0"/>
        <v>5</v>
      </c>
      <c r="C8" s="143" t="str">
        <f>IF(B8=1,"Mo",IF(B8=2,"Di",IF(B8=3,"Mi",IF(B8=4,"Do",IF(B8=5,"Fr",IF(B8=6,"Sa",IF(B8=7,"So","")))))))</f>
        <v>Fr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6"/>
    </row>
    <row r="9" spans="1:23" s="1" customFormat="1" ht="16.5" customHeight="1" thickBot="1" x14ac:dyDescent="0.3">
      <c r="A9" s="100">
        <f>A6+7</f>
        <v>39935</v>
      </c>
      <c r="B9" s="143">
        <f t="shared" si="0"/>
        <v>6</v>
      </c>
      <c r="C9" s="143" t="str">
        <f>IF(B9=1,"Mo",IF(B9=2,"Di",IF(B9=3,"Mi",IF(B9=4,"Do",IF(B9=5,"Fr",IF(B9=6,"Sa",IF(B9=7,"So","")))))))</f>
        <v>Sa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 t="s">
        <v>19</v>
      </c>
      <c r="P9" s="54" t="s">
        <v>19</v>
      </c>
      <c r="Q9" s="54"/>
      <c r="R9" s="54"/>
      <c r="S9" s="54"/>
      <c r="T9" s="54"/>
      <c r="U9" s="54"/>
      <c r="V9" s="54"/>
      <c r="W9" s="6"/>
    </row>
    <row r="10" spans="1:23" s="1" customFormat="1" ht="16.5" customHeight="1" thickBot="1" x14ac:dyDescent="0.3">
      <c r="A10" s="100">
        <f>A7+7</f>
        <v>39936</v>
      </c>
      <c r="B10" s="143">
        <f t="shared" si="0"/>
        <v>7</v>
      </c>
      <c r="C10" s="143" t="str">
        <f>IF(B10=1,"Mo",IF(B10=2,"Di",IF(B10=3,"Mi",IF(B10=4,"Do",IF(B10=5,"Fr",IF(B10=6,"Sa",IF(B10=7,"So","")))))))</f>
        <v>So</v>
      </c>
      <c r="D10" s="54"/>
      <c r="E10" s="54"/>
      <c r="F10" s="54" t="s">
        <v>19</v>
      </c>
      <c r="G10" s="54" t="s">
        <v>19</v>
      </c>
      <c r="H10" s="54" t="s">
        <v>19</v>
      </c>
      <c r="I10" s="54"/>
      <c r="J10" s="54"/>
      <c r="K10" s="54" t="s">
        <v>19</v>
      </c>
      <c r="L10" s="54" t="s">
        <v>19</v>
      </c>
      <c r="M10" s="54" t="s">
        <v>19</v>
      </c>
      <c r="N10" s="54" t="s">
        <v>19</v>
      </c>
      <c r="O10" s="54"/>
      <c r="P10" s="54"/>
      <c r="Q10" s="54"/>
      <c r="R10" s="54"/>
      <c r="S10" s="54" t="s">
        <v>19</v>
      </c>
      <c r="T10" s="54" t="s">
        <v>19</v>
      </c>
      <c r="U10" s="54"/>
      <c r="V10" s="54"/>
      <c r="W10" s="6"/>
    </row>
    <row r="11" spans="1:23" s="1" customFormat="1" ht="16.5" customHeight="1" thickBot="1" x14ac:dyDescent="0.3">
      <c r="A11" s="100">
        <f t="shared" ref="A11:A21" si="1">A9+7</f>
        <v>39942</v>
      </c>
      <c r="B11" s="143">
        <f t="shared" si="0"/>
        <v>6</v>
      </c>
      <c r="C11" s="143" t="str">
        <f t="shared" ref="C11:C57" si="2">IF(B11=1,"Mo",IF(B11=2,"Di",IF(B11=3,"Mi",IF(B11=4,"Do",IF(B11=5,"Fr",IF(B11=6,"Sa",IF(B11=7,"So","")))))))</f>
        <v>Sa</v>
      </c>
      <c r="D11" s="54" t="s">
        <v>19</v>
      </c>
      <c r="E11" s="54" t="s">
        <v>19</v>
      </c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 t="s">
        <v>19</v>
      </c>
      <c r="R11" s="54" t="s">
        <v>19</v>
      </c>
      <c r="S11" s="54"/>
      <c r="T11" s="54"/>
      <c r="U11" s="54" t="s">
        <v>19</v>
      </c>
      <c r="V11" s="54"/>
      <c r="W11" s="6"/>
    </row>
    <row r="12" spans="1:23" s="1" customFormat="1" ht="16.5" customHeight="1" thickBot="1" x14ac:dyDescent="0.3">
      <c r="A12" s="100">
        <f t="shared" si="1"/>
        <v>39943</v>
      </c>
      <c r="B12" s="143">
        <f t="shared" si="0"/>
        <v>7</v>
      </c>
      <c r="C12" s="143" t="str">
        <f t="shared" si="2"/>
        <v>So</v>
      </c>
      <c r="D12" s="54" t="s">
        <v>19</v>
      </c>
      <c r="E12" s="54"/>
      <c r="F12" s="54" t="s">
        <v>19</v>
      </c>
      <c r="G12" s="54" t="s">
        <v>19</v>
      </c>
      <c r="H12" s="54" t="s">
        <v>19</v>
      </c>
      <c r="I12" s="54" t="s">
        <v>19</v>
      </c>
      <c r="J12" s="54" t="s">
        <v>19</v>
      </c>
      <c r="K12" s="54" t="s">
        <v>19</v>
      </c>
      <c r="L12" s="54" t="s">
        <v>19</v>
      </c>
      <c r="M12" s="54" t="s">
        <v>19</v>
      </c>
      <c r="N12" s="54" t="s">
        <v>19</v>
      </c>
      <c r="O12" s="54"/>
      <c r="P12" s="54"/>
      <c r="Q12" s="54"/>
      <c r="R12" s="54"/>
      <c r="S12" s="54" t="s">
        <v>19</v>
      </c>
      <c r="T12" s="54" t="s">
        <v>19</v>
      </c>
      <c r="U12" s="54"/>
      <c r="V12" s="54" t="s">
        <v>19</v>
      </c>
      <c r="W12" s="6"/>
    </row>
    <row r="13" spans="1:23" s="1" customFormat="1" ht="16.5" customHeight="1" thickBot="1" x14ac:dyDescent="0.3">
      <c r="A13" s="100">
        <f t="shared" si="1"/>
        <v>39949</v>
      </c>
      <c r="B13" s="143">
        <f t="shared" si="0"/>
        <v>6</v>
      </c>
      <c r="C13" s="143" t="str">
        <f t="shared" si="2"/>
        <v>Sa</v>
      </c>
      <c r="D13" s="54" t="s">
        <v>19</v>
      </c>
      <c r="E13" s="54" t="s">
        <v>19</v>
      </c>
      <c r="F13" s="54"/>
      <c r="G13" s="54"/>
      <c r="H13" s="54"/>
      <c r="I13" s="54"/>
      <c r="J13" s="54"/>
      <c r="K13" s="54"/>
      <c r="L13" s="54"/>
      <c r="M13" s="54"/>
      <c r="N13" s="54"/>
      <c r="O13" s="54" t="s">
        <v>19</v>
      </c>
      <c r="P13" s="54" t="s">
        <v>19</v>
      </c>
      <c r="Q13" s="54"/>
      <c r="R13" s="54"/>
      <c r="S13" s="54"/>
      <c r="T13" s="54"/>
      <c r="U13" s="54"/>
      <c r="V13" s="54"/>
      <c r="W13" s="6"/>
    </row>
    <row r="14" spans="1:23" s="1" customFormat="1" ht="16.5" customHeight="1" thickBot="1" x14ac:dyDescent="0.3">
      <c r="A14" s="100">
        <f t="shared" si="1"/>
        <v>39950</v>
      </c>
      <c r="B14" s="143">
        <f t="shared" si="0"/>
        <v>7</v>
      </c>
      <c r="C14" s="143" t="str">
        <f t="shared" si="2"/>
        <v>So</v>
      </c>
      <c r="D14" s="54" t="s">
        <v>19</v>
      </c>
      <c r="E14" s="54"/>
      <c r="F14" s="54" t="s">
        <v>19</v>
      </c>
      <c r="G14" s="54" t="s">
        <v>19</v>
      </c>
      <c r="H14" s="54" t="s">
        <v>19</v>
      </c>
      <c r="I14" s="54" t="s">
        <v>19</v>
      </c>
      <c r="J14" s="54" t="s">
        <v>19</v>
      </c>
      <c r="K14" s="54" t="s">
        <v>19</v>
      </c>
      <c r="L14" s="54" t="s">
        <v>19</v>
      </c>
      <c r="M14" s="54" t="s">
        <v>19</v>
      </c>
      <c r="N14" s="54" t="s">
        <v>19</v>
      </c>
      <c r="O14" s="54"/>
      <c r="P14" s="54"/>
      <c r="Q14" s="54"/>
      <c r="R14" s="54"/>
      <c r="S14" s="54" t="s">
        <v>19</v>
      </c>
      <c r="T14" s="54" t="s">
        <v>19</v>
      </c>
      <c r="U14" s="54"/>
      <c r="V14" s="54"/>
      <c r="W14" s="6"/>
    </row>
    <row r="15" spans="1:23" s="1" customFormat="1" ht="16.5" customHeight="1" thickBot="1" x14ac:dyDescent="0.3">
      <c r="A15" s="100">
        <v>39954</v>
      </c>
      <c r="B15" s="143">
        <f t="shared" si="0"/>
        <v>4</v>
      </c>
      <c r="C15" s="143" t="str">
        <f t="shared" si="2"/>
        <v>Do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148"/>
      <c r="P15" s="148"/>
      <c r="Q15" s="148"/>
      <c r="R15" s="148"/>
      <c r="S15" s="148"/>
      <c r="T15" s="148"/>
      <c r="U15" s="148"/>
      <c r="V15" s="148"/>
      <c r="W15" s="6"/>
    </row>
    <row r="16" spans="1:23" s="1" customFormat="1" ht="16.5" customHeight="1" thickBot="1" x14ac:dyDescent="0.3">
      <c r="A16" s="100">
        <f>A13+7</f>
        <v>39956</v>
      </c>
      <c r="B16" s="143">
        <f t="shared" si="0"/>
        <v>6</v>
      </c>
      <c r="C16" s="143" t="str">
        <f t="shared" si="2"/>
        <v>Sa</v>
      </c>
      <c r="D16" s="54" t="s">
        <v>19</v>
      </c>
      <c r="E16" s="54" t="s">
        <v>19</v>
      </c>
      <c r="F16" s="54"/>
      <c r="G16" s="54"/>
      <c r="H16" s="54"/>
      <c r="I16" s="54"/>
      <c r="J16" s="54"/>
      <c r="K16" s="54"/>
      <c r="L16" s="54"/>
      <c r="M16" s="54"/>
      <c r="N16" s="54"/>
      <c r="O16" s="148"/>
      <c r="P16" s="148"/>
      <c r="Q16" s="148"/>
      <c r="R16" s="148"/>
      <c r="S16" s="148"/>
      <c r="T16" s="148"/>
      <c r="U16" s="148"/>
      <c r="V16" s="148"/>
      <c r="W16" s="6"/>
    </row>
    <row r="17" spans="1:23" s="1" customFormat="1" ht="16.5" customHeight="1" thickBot="1" x14ac:dyDescent="0.3">
      <c r="A17" s="100">
        <f>A14+7</f>
        <v>39957</v>
      </c>
      <c r="B17" s="143">
        <f t="shared" si="0"/>
        <v>7</v>
      </c>
      <c r="C17" s="143" t="str">
        <f t="shared" si="2"/>
        <v>So</v>
      </c>
      <c r="D17" s="54" t="s">
        <v>19</v>
      </c>
      <c r="E17" s="54"/>
      <c r="F17" s="54" t="s">
        <v>19</v>
      </c>
      <c r="G17" s="54" t="s">
        <v>19</v>
      </c>
      <c r="H17" s="54" t="s">
        <v>19</v>
      </c>
      <c r="I17" s="54" t="s">
        <v>19</v>
      </c>
      <c r="J17" s="54" t="s">
        <v>19</v>
      </c>
      <c r="K17" s="54" t="s">
        <v>19</v>
      </c>
      <c r="L17" s="54" t="s">
        <v>19</v>
      </c>
      <c r="M17" s="54" t="s">
        <v>19</v>
      </c>
      <c r="N17" s="54" t="s">
        <v>19</v>
      </c>
      <c r="O17" s="148"/>
      <c r="P17" s="148"/>
      <c r="Q17" s="148"/>
      <c r="R17" s="148"/>
      <c r="S17" s="148"/>
      <c r="T17" s="148"/>
      <c r="U17" s="148"/>
      <c r="V17" s="148"/>
      <c r="W17" s="6"/>
    </row>
    <row r="18" spans="1:23" s="1" customFormat="1" ht="16.5" customHeight="1" thickBot="1" x14ac:dyDescent="0.3">
      <c r="A18" s="100">
        <f t="shared" si="1"/>
        <v>39963</v>
      </c>
      <c r="B18" s="143">
        <f t="shared" si="0"/>
        <v>6</v>
      </c>
      <c r="C18" s="143" t="str">
        <f t="shared" si="2"/>
        <v>Sa</v>
      </c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148"/>
      <c r="P18" s="148"/>
      <c r="Q18" s="148"/>
      <c r="R18" s="148"/>
      <c r="S18" s="148"/>
      <c r="T18" s="148"/>
      <c r="U18" s="148"/>
      <c r="V18" s="148"/>
      <c r="W18" s="206" t="s">
        <v>368</v>
      </c>
    </row>
    <row r="19" spans="1:23" s="1" customFormat="1" ht="16.5" customHeight="1" thickBot="1" x14ac:dyDescent="0.3">
      <c r="A19" s="100">
        <f t="shared" si="1"/>
        <v>39964</v>
      </c>
      <c r="B19" s="143">
        <f t="shared" si="0"/>
        <v>7</v>
      </c>
      <c r="C19" s="143" t="str">
        <f t="shared" si="2"/>
        <v>So</v>
      </c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148"/>
      <c r="P19" s="148"/>
      <c r="Q19" s="148"/>
      <c r="R19" s="148"/>
      <c r="S19" s="148"/>
      <c r="T19" s="148"/>
      <c r="U19" s="148"/>
      <c r="V19" s="148"/>
      <c r="W19" s="6" t="s">
        <v>339</v>
      </c>
    </row>
    <row r="20" spans="1:23" s="1" customFormat="1" ht="16.5" customHeight="1" thickBot="1" x14ac:dyDescent="0.3">
      <c r="A20" s="100">
        <f t="shared" si="1"/>
        <v>39970</v>
      </c>
      <c r="B20" s="143">
        <f t="shared" si="0"/>
        <v>6</v>
      </c>
      <c r="C20" s="143" t="str">
        <f t="shared" si="2"/>
        <v>Sa</v>
      </c>
      <c r="D20" s="54" t="s">
        <v>19</v>
      </c>
      <c r="E20" s="54" t="s">
        <v>19</v>
      </c>
      <c r="F20" s="54"/>
      <c r="G20" s="54"/>
      <c r="H20" s="54"/>
      <c r="I20" s="54"/>
      <c r="J20" s="54"/>
      <c r="K20" s="54"/>
      <c r="L20" s="54"/>
      <c r="M20" s="54"/>
      <c r="N20" s="54"/>
      <c r="O20" s="148"/>
      <c r="P20" s="148"/>
      <c r="Q20" s="148"/>
      <c r="R20" s="148"/>
      <c r="S20" s="148"/>
      <c r="T20" s="148"/>
      <c r="U20" s="148"/>
      <c r="V20" s="148"/>
      <c r="W20" s="6"/>
    </row>
    <row r="21" spans="1:23" s="1" customFormat="1" ht="16.5" customHeight="1" thickBot="1" x14ac:dyDescent="0.3">
      <c r="A21" s="100">
        <f t="shared" si="1"/>
        <v>39971</v>
      </c>
      <c r="B21" s="143">
        <f t="shared" si="0"/>
        <v>7</v>
      </c>
      <c r="C21" s="143" t="str">
        <f t="shared" si="2"/>
        <v>So</v>
      </c>
      <c r="D21" s="54" t="s">
        <v>19</v>
      </c>
      <c r="E21" s="54"/>
      <c r="F21" s="54"/>
      <c r="G21" s="54"/>
      <c r="H21" s="54"/>
      <c r="I21" s="54" t="s">
        <v>19</v>
      </c>
      <c r="J21" s="54" t="s">
        <v>19</v>
      </c>
      <c r="K21" s="54"/>
      <c r="L21" s="54"/>
      <c r="M21" s="54"/>
      <c r="N21" s="54"/>
      <c r="O21" s="148"/>
      <c r="P21" s="148"/>
      <c r="Q21" s="148"/>
      <c r="R21" s="148"/>
      <c r="S21" s="148"/>
      <c r="T21" s="148"/>
      <c r="U21" s="148"/>
      <c r="V21" s="148"/>
      <c r="W21" s="6"/>
    </row>
    <row r="22" spans="1:23" s="1" customFormat="1" ht="16.5" customHeight="1" thickBot="1" x14ac:dyDescent="0.3">
      <c r="A22" s="100">
        <v>39975</v>
      </c>
      <c r="B22" s="143">
        <f t="shared" si="0"/>
        <v>4</v>
      </c>
      <c r="C22" s="143" t="str">
        <f t="shared" si="2"/>
        <v>Do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6"/>
    </row>
    <row r="23" spans="1:23" s="1" customFormat="1" ht="16.5" customHeight="1" thickBot="1" x14ac:dyDescent="0.3">
      <c r="A23" s="101">
        <f>A20+7</f>
        <v>39977</v>
      </c>
      <c r="B23" s="143">
        <f t="shared" si="0"/>
        <v>6</v>
      </c>
      <c r="C23" s="143" t="str">
        <f t="shared" si="2"/>
        <v>Sa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 t="s">
        <v>19</v>
      </c>
      <c r="R23" s="54" t="s">
        <v>19</v>
      </c>
      <c r="S23" s="54"/>
      <c r="T23" s="54"/>
      <c r="U23" s="54" t="s">
        <v>19</v>
      </c>
      <c r="V23" s="54"/>
      <c r="W23" s="1338" t="s">
        <v>340</v>
      </c>
    </row>
    <row r="24" spans="1:23" s="1" customFormat="1" ht="16.5" customHeight="1" thickBot="1" x14ac:dyDescent="0.3">
      <c r="A24" s="101">
        <f>A21+7</f>
        <v>39978</v>
      </c>
      <c r="B24" s="143">
        <f t="shared" si="0"/>
        <v>7</v>
      </c>
      <c r="C24" s="143" t="str">
        <f t="shared" si="2"/>
        <v>So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 t="s">
        <v>17</v>
      </c>
      <c r="T24" s="54" t="s">
        <v>17</v>
      </c>
      <c r="U24" s="54"/>
      <c r="V24" s="54" t="s">
        <v>19</v>
      </c>
      <c r="W24" s="1339"/>
    </row>
    <row r="25" spans="1:23" s="1" customFormat="1" ht="16.5" customHeight="1" thickBot="1" x14ac:dyDescent="0.3">
      <c r="A25" s="101">
        <f t="shared" ref="A25:A56" si="3">A23+7</f>
        <v>39984</v>
      </c>
      <c r="B25" s="143">
        <f t="shared" si="0"/>
        <v>6</v>
      </c>
      <c r="C25" s="143" t="str">
        <f t="shared" si="2"/>
        <v>Sa</v>
      </c>
      <c r="D25" s="54" t="s">
        <v>19</v>
      </c>
      <c r="E25" s="54" t="s">
        <v>19</v>
      </c>
      <c r="F25" s="54"/>
      <c r="G25" s="54"/>
      <c r="H25" s="54"/>
      <c r="I25" s="54"/>
      <c r="J25" s="54"/>
      <c r="K25" s="54"/>
      <c r="L25" s="54"/>
      <c r="M25" s="54"/>
      <c r="N25" s="54"/>
      <c r="O25" s="54" t="s">
        <v>19</v>
      </c>
      <c r="P25" s="54" t="s">
        <v>19</v>
      </c>
      <c r="Q25" s="54"/>
      <c r="R25" s="54"/>
      <c r="S25" s="54"/>
      <c r="T25" s="54"/>
      <c r="U25" s="54"/>
      <c r="V25" s="54"/>
      <c r="W25" s="6"/>
    </row>
    <row r="26" spans="1:23" s="1" customFormat="1" ht="16.5" customHeight="1" thickBot="1" x14ac:dyDescent="0.3">
      <c r="A26" s="101">
        <f t="shared" si="3"/>
        <v>39985</v>
      </c>
      <c r="B26" s="143">
        <f t="shared" si="0"/>
        <v>7</v>
      </c>
      <c r="C26" s="143" t="str">
        <f t="shared" si="2"/>
        <v>So</v>
      </c>
      <c r="D26" s="54" t="s">
        <v>19</v>
      </c>
      <c r="E26" s="54"/>
      <c r="F26" s="54" t="s">
        <v>19</v>
      </c>
      <c r="G26" s="54" t="s">
        <v>19</v>
      </c>
      <c r="H26" s="54" t="s">
        <v>19</v>
      </c>
      <c r="I26" s="54" t="s">
        <v>19</v>
      </c>
      <c r="J26" s="54" t="s">
        <v>19</v>
      </c>
      <c r="K26" s="54" t="s">
        <v>19</v>
      </c>
      <c r="L26" s="54" t="s">
        <v>19</v>
      </c>
      <c r="M26" s="54" t="s">
        <v>19</v>
      </c>
      <c r="N26" s="54" t="s">
        <v>19</v>
      </c>
      <c r="O26" s="54"/>
      <c r="P26" s="54"/>
      <c r="Q26" s="54"/>
      <c r="R26" s="54"/>
      <c r="S26" s="54" t="s">
        <v>19</v>
      </c>
      <c r="T26" s="54" t="s">
        <v>19</v>
      </c>
      <c r="U26" s="54"/>
      <c r="V26" s="54"/>
      <c r="W26" s="6"/>
    </row>
    <row r="27" spans="1:23" s="1" customFormat="1" ht="16.5" customHeight="1" thickBot="1" x14ac:dyDescent="0.3">
      <c r="A27" s="101">
        <f t="shared" si="3"/>
        <v>39991</v>
      </c>
      <c r="B27" s="143">
        <f t="shared" si="0"/>
        <v>6</v>
      </c>
      <c r="C27" s="143" t="str">
        <f t="shared" si="2"/>
        <v>Sa</v>
      </c>
      <c r="D27" s="54" t="s">
        <v>19</v>
      </c>
      <c r="E27" s="54" t="s">
        <v>19</v>
      </c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 t="s">
        <v>19</v>
      </c>
      <c r="R27" s="54" t="s">
        <v>19</v>
      </c>
      <c r="S27" s="54"/>
      <c r="T27" s="54"/>
      <c r="U27" s="54" t="s">
        <v>19</v>
      </c>
      <c r="V27" s="54"/>
      <c r="W27" s="6"/>
    </row>
    <row r="28" spans="1:23" s="1" customFormat="1" ht="16.5" customHeight="1" thickBot="1" x14ac:dyDescent="0.3">
      <c r="A28" s="101">
        <f t="shared" si="3"/>
        <v>39992</v>
      </c>
      <c r="B28" s="143">
        <f t="shared" si="0"/>
        <v>7</v>
      </c>
      <c r="C28" s="143" t="str">
        <f t="shared" si="2"/>
        <v>So</v>
      </c>
      <c r="D28" s="54" t="s">
        <v>19</v>
      </c>
      <c r="E28" s="54"/>
      <c r="F28" s="54" t="s">
        <v>19</v>
      </c>
      <c r="G28" s="54" t="s">
        <v>19</v>
      </c>
      <c r="H28" s="54" t="s">
        <v>19</v>
      </c>
      <c r="I28" s="54" t="s">
        <v>19</v>
      </c>
      <c r="J28" s="54" t="s">
        <v>19</v>
      </c>
      <c r="K28" s="54" t="s">
        <v>19</v>
      </c>
      <c r="L28" s="54" t="s">
        <v>19</v>
      </c>
      <c r="M28" s="54" t="s">
        <v>19</v>
      </c>
      <c r="N28" s="54" t="s">
        <v>19</v>
      </c>
      <c r="O28" s="54"/>
      <c r="P28" s="54"/>
      <c r="Q28" s="54"/>
      <c r="R28" s="54"/>
      <c r="S28" s="54" t="s">
        <v>19</v>
      </c>
      <c r="T28" s="54" t="s">
        <v>19</v>
      </c>
      <c r="U28" s="54"/>
      <c r="V28" s="54" t="s">
        <v>19</v>
      </c>
      <c r="W28" s="8"/>
    </row>
    <row r="29" spans="1:23" s="1" customFormat="1" ht="16.5" customHeight="1" thickBot="1" x14ac:dyDescent="0.3">
      <c r="A29" s="101">
        <f t="shared" si="3"/>
        <v>39998</v>
      </c>
      <c r="B29" s="143">
        <f t="shared" si="0"/>
        <v>6</v>
      </c>
      <c r="C29" s="143" t="str">
        <f t="shared" si="2"/>
        <v>Sa</v>
      </c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1275" t="s">
        <v>140</v>
      </c>
      <c r="P29" s="1335"/>
      <c r="Q29" s="54"/>
      <c r="R29" s="54"/>
      <c r="S29" s="54"/>
      <c r="T29" s="54"/>
      <c r="U29" s="54"/>
      <c r="V29" s="98"/>
      <c r="W29" s="8" t="s">
        <v>359</v>
      </c>
    </row>
    <row r="30" spans="1:23" s="1" customFormat="1" ht="16.5" customHeight="1" thickBot="1" x14ac:dyDescent="0.3">
      <c r="A30" s="101">
        <f t="shared" si="3"/>
        <v>39999</v>
      </c>
      <c r="B30" s="143">
        <f t="shared" si="0"/>
        <v>7</v>
      </c>
      <c r="C30" s="143" t="str">
        <f t="shared" si="2"/>
        <v>So</v>
      </c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1336"/>
      <c r="P30" s="1337"/>
      <c r="Q30" s="54"/>
      <c r="R30" s="54"/>
      <c r="S30" s="54" t="s">
        <v>19</v>
      </c>
      <c r="T30" s="54" t="s">
        <v>19</v>
      </c>
      <c r="U30" s="54"/>
      <c r="V30" s="98"/>
      <c r="W30" s="19"/>
    </row>
    <row r="31" spans="1:23" s="1" customFormat="1" ht="16.5" customHeight="1" thickBot="1" x14ac:dyDescent="0.3">
      <c r="A31" s="101">
        <f t="shared" si="3"/>
        <v>40005</v>
      </c>
      <c r="B31" s="143">
        <f t="shared" si="0"/>
        <v>6</v>
      </c>
      <c r="C31" s="143" t="str">
        <f t="shared" si="2"/>
        <v>Sa</v>
      </c>
      <c r="D31" s="54" t="s">
        <v>19</v>
      </c>
      <c r="E31" s="54" t="s">
        <v>19</v>
      </c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 t="s">
        <v>19</v>
      </c>
      <c r="R31" s="54" t="s">
        <v>19</v>
      </c>
      <c r="S31" s="1275" t="s">
        <v>140</v>
      </c>
      <c r="T31" s="1335"/>
      <c r="U31" s="54" t="s">
        <v>19</v>
      </c>
      <c r="V31" s="98"/>
      <c r="W31" s="8" t="s">
        <v>360</v>
      </c>
    </row>
    <row r="32" spans="1:23" s="1" customFormat="1" ht="16.5" customHeight="1" thickBot="1" x14ac:dyDescent="0.3">
      <c r="A32" s="101">
        <f t="shared" si="3"/>
        <v>40006</v>
      </c>
      <c r="B32" s="143">
        <f t="shared" si="0"/>
        <v>7</v>
      </c>
      <c r="C32" s="143" t="str">
        <f t="shared" si="2"/>
        <v>So</v>
      </c>
      <c r="D32" s="54" t="s">
        <v>19</v>
      </c>
      <c r="E32" s="54"/>
      <c r="F32" s="54" t="s">
        <v>19</v>
      </c>
      <c r="G32" s="54" t="s">
        <v>19</v>
      </c>
      <c r="H32" s="54" t="s">
        <v>19</v>
      </c>
      <c r="I32" s="54" t="s">
        <v>19</v>
      </c>
      <c r="J32" s="54" t="s">
        <v>19</v>
      </c>
      <c r="K32" s="54" t="s">
        <v>19</v>
      </c>
      <c r="L32" s="54" t="s">
        <v>19</v>
      </c>
      <c r="M32" s="54" t="s">
        <v>19</v>
      </c>
      <c r="N32" s="54" t="s">
        <v>19</v>
      </c>
      <c r="O32" s="54"/>
      <c r="P32" s="54"/>
      <c r="Q32" s="54"/>
      <c r="R32" s="54"/>
      <c r="S32" s="1336"/>
      <c r="T32" s="1337"/>
      <c r="U32" s="54"/>
      <c r="V32" s="98" t="s">
        <v>19</v>
      </c>
      <c r="W32" s="9"/>
    </row>
    <row r="33" spans="1:23" s="1" customFormat="1" ht="16.5" customHeight="1" thickBot="1" x14ac:dyDescent="0.3">
      <c r="A33" s="101">
        <f t="shared" si="3"/>
        <v>40012</v>
      </c>
      <c r="B33" s="143">
        <f t="shared" si="0"/>
        <v>6</v>
      </c>
      <c r="C33" s="143" t="str">
        <f t="shared" si="2"/>
        <v>Sa</v>
      </c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9"/>
    </row>
    <row r="34" spans="1:23" s="1" customFormat="1" ht="16.5" customHeight="1" thickBot="1" x14ac:dyDescent="0.3">
      <c r="A34" s="101">
        <f t="shared" si="3"/>
        <v>40013</v>
      </c>
      <c r="B34" s="143">
        <f t="shared" si="0"/>
        <v>7</v>
      </c>
      <c r="C34" s="143" t="str">
        <f t="shared" si="2"/>
        <v>So</v>
      </c>
      <c r="D34" s="54"/>
      <c r="E34" s="54"/>
      <c r="F34" s="54" t="s">
        <v>19</v>
      </c>
      <c r="G34" s="54" t="s">
        <v>19</v>
      </c>
      <c r="H34" s="54" t="s">
        <v>19</v>
      </c>
      <c r="I34" s="54"/>
      <c r="J34" s="54"/>
      <c r="K34" s="54" t="s">
        <v>19</v>
      </c>
      <c r="L34" s="54" t="s">
        <v>19</v>
      </c>
      <c r="M34" s="54" t="s">
        <v>19</v>
      </c>
      <c r="N34" s="54" t="s">
        <v>19</v>
      </c>
      <c r="O34" s="54"/>
      <c r="P34" s="54"/>
      <c r="Q34" s="54"/>
      <c r="R34" s="54"/>
      <c r="S34" s="54"/>
      <c r="T34" s="54"/>
      <c r="U34" s="54"/>
      <c r="V34" s="54"/>
      <c r="W34" s="6"/>
    </row>
    <row r="35" spans="1:23" s="1" customFormat="1" ht="16.5" customHeight="1" thickBot="1" x14ac:dyDescent="0.3">
      <c r="A35" s="101">
        <f t="shared" si="3"/>
        <v>40019</v>
      </c>
      <c r="B35" s="143">
        <f t="shared" si="0"/>
        <v>6</v>
      </c>
      <c r="C35" s="143" t="str">
        <f t="shared" si="2"/>
        <v>Sa</v>
      </c>
      <c r="D35" s="54" t="s">
        <v>23</v>
      </c>
      <c r="E35" s="54" t="s">
        <v>19</v>
      </c>
      <c r="F35" s="54"/>
      <c r="G35" s="54"/>
      <c r="H35" s="54"/>
      <c r="I35" s="112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6" t="s">
        <v>65</v>
      </c>
    </row>
    <row r="36" spans="1:23" s="1" customFormat="1" ht="16.5" customHeight="1" thickBot="1" x14ac:dyDescent="0.3">
      <c r="A36" s="101">
        <f t="shared" si="3"/>
        <v>40020</v>
      </c>
      <c r="B36" s="143">
        <f t="shared" si="0"/>
        <v>7</v>
      </c>
      <c r="C36" s="143" t="str">
        <f t="shared" si="2"/>
        <v>So</v>
      </c>
      <c r="D36" s="112"/>
      <c r="E36" s="54"/>
      <c r="F36" s="54" t="s">
        <v>19</v>
      </c>
      <c r="G36" s="54" t="s">
        <v>19</v>
      </c>
      <c r="H36" s="98" t="s">
        <v>19</v>
      </c>
      <c r="I36" s="112" t="s">
        <v>23</v>
      </c>
      <c r="J36" s="117" t="s">
        <v>19</v>
      </c>
      <c r="K36" s="54" t="s">
        <v>19</v>
      </c>
      <c r="L36" s="54" t="s">
        <v>19</v>
      </c>
      <c r="M36" s="54" t="s">
        <v>19</v>
      </c>
      <c r="N36" s="54" t="s">
        <v>19</v>
      </c>
      <c r="O36" s="54"/>
      <c r="P36" s="54"/>
      <c r="Q36" s="54"/>
      <c r="R36" s="54"/>
      <c r="S36" s="54"/>
      <c r="T36" s="54"/>
      <c r="U36" s="54"/>
      <c r="V36" s="54"/>
      <c r="W36" s="6"/>
    </row>
    <row r="37" spans="1:23" s="1" customFormat="1" ht="16.5" customHeight="1" thickBot="1" x14ac:dyDescent="0.3">
      <c r="A37" s="101">
        <f t="shared" si="3"/>
        <v>40026</v>
      </c>
      <c r="B37" s="143">
        <f t="shared" si="0"/>
        <v>6</v>
      </c>
      <c r="C37" s="158" t="str">
        <f t="shared" si="2"/>
        <v>Sa</v>
      </c>
      <c r="D37" s="112" t="s">
        <v>121</v>
      </c>
      <c r="E37" s="117"/>
      <c r="F37" s="54"/>
      <c r="G37" s="54"/>
      <c r="H37" s="98"/>
      <c r="I37" s="116" t="s">
        <v>121</v>
      </c>
      <c r="J37" s="117"/>
      <c r="K37" s="54"/>
      <c r="L37" s="54"/>
      <c r="M37" s="54"/>
      <c r="N37" s="54"/>
      <c r="O37" s="148"/>
      <c r="P37" s="148"/>
      <c r="Q37" s="148"/>
      <c r="R37" s="148"/>
      <c r="S37" s="148"/>
      <c r="T37" s="148"/>
      <c r="U37" s="148"/>
      <c r="V37" s="148"/>
      <c r="W37" s="205" t="s">
        <v>369</v>
      </c>
    </row>
    <row r="38" spans="1:23" s="1" customFormat="1" ht="16.5" customHeight="1" thickBot="1" x14ac:dyDescent="0.3">
      <c r="A38" s="101">
        <f t="shared" si="3"/>
        <v>40027</v>
      </c>
      <c r="B38" s="143">
        <f t="shared" si="0"/>
        <v>7</v>
      </c>
      <c r="C38" s="158" t="str">
        <f t="shared" si="2"/>
        <v>So</v>
      </c>
      <c r="D38" s="110" t="s">
        <v>121</v>
      </c>
      <c r="E38" s="117"/>
      <c r="F38" s="54"/>
      <c r="G38" s="54"/>
      <c r="H38" s="98"/>
      <c r="I38" s="110" t="s">
        <v>121</v>
      </c>
      <c r="J38" s="117"/>
      <c r="K38" s="54"/>
      <c r="L38" s="54"/>
      <c r="M38" s="54"/>
      <c r="N38" s="54"/>
      <c r="O38" s="148"/>
      <c r="P38" s="148"/>
      <c r="Q38" s="148"/>
      <c r="R38" s="148"/>
      <c r="S38" s="148"/>
      <c r="T38" s="148"/>
      <c r="U38" s="148"/>
      <c r="V38" s="148"/>
      <c r="W38" s="205" t="s">
        <v>370</v>
      </c>
    </row>
    <row r="39" spans="1:23" s="1" customFormat="1" ht="16.5" customHeight="1" thickBot="1" x14ac:dyDescent="0.3">
      <c r="A39" s="101">
        <f t="shared" si="3"/>
        <v>40033</v>
      </c>
      <c r="B39" s="143">
        <f t="shared" si="0"/>
        <v>6</v>
      </c>
      <c r="C39" s="143" t="str">
        <f t="shared" si="2"/>
        <v>Sa</v>
      </c>
      <c r="D39" s="110"/>
      <c r="E39" s="112" t="s">
        <v>121</v>
      </c>
      <c r="F39" s="54"/>
      <c r="G39" s="54"/>
      <c r="H39" s="54"/>
      <c r="I39" s="110"/>
      <c r="J39" s="112" t="s">
        <v>121</v>
      </c>
      <c r="K39" s="54"/>
      <c r="L39" s="54"/>
      <c r="M39" s="54"/>
      <c r="N39" s="54"/>
      <c r="O39" s="148"/>
      <c r="P39" s="148"/>
      <c r="Q39" s="148"/>
      <c r="R39" s="148"/>
      <c r="S39" s="148"/>
      <c r="T39" s="148"/>
      <c r="U39" s="148"/>
      <c r="V39" s="148"/>
      <c r="W39" s="206" t="s">
        <v>332</v>
      </c>
    </row>
    <row r="40" spans="1:23" s="1" customFormat="1" ht="16.5" customHeight="1" thickBot="1" x14ac:dyDescent="0.3">
      <c r="A40" s="101">
        <f t="shared" si="3"/>
        <v>40034</v>
      </c>
      <c r="B40" s="143">
        <f t="shared" si="0"/>
        <v>7</v>
      </c>
      <c r="C40" s="143" t="str">
        <f t="shared" si="2"/>
        <v>So</v>
      </c>
      <c r="D40" s="54"/>
      <c r="E40" s="110" t="s">
        <v>121</v>
      </c>
      <c r="F40" s="54"/>
      <c r="G40" s="54"/>
      <c r="H40" s="54"/>
      <c r="I40" s="54"/>
      <c r="J40" s="110" t="s">
        <v>121</v>
      </c>
      <c r="K40" s="54"/>
      <c r="L40" s="54"/>
      <c r="M40" s="54"/>
      <c r="N40" s="54"/>
      <c r="O40" s="148"/>
      <c r="P40" s="148"/>
      <c r="Q40" s="148"/>
      <c r="R40" s="148"/>
      <c r="S40" s="148"/>
      <c r="T40" s="148"/>
      <c r="U40" s="148"/>
      <c r="V40" s="148"/>
      <c r="W40" s="206" t="s">
        <v>333</v>
      </c>
    </row>
    <row r="41" spans="1:23" s="1" customFormat="1" ht="16.5" customHeight="1" thickBot="1" x14ac:dyDescent="0.3">
      <c r="A41" s="101">
        <f t="shared" si="3"/>
        <v>40040</v>
      </c>
      <c r="B41" s="143">
        <f t="shared" si="0"/>
        <v>6</v>
      </c>
      <c r="C41" s="143" t="str">
        <f t="shared" si="2"/>
        <v>Sa</v>
      </c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148"/>
      <c r="P41" s="148"/>
      <c r="Q41" s="148"/>
      <c r="R41" s="148"/>
      <c r="S41" s="148"/>
      <c r="T41" s="148"/>
      <c r="U41" s="148"/>
      <c r="V41" s="152"/>
      <c r="W41" s="8" t="s">
        <v>361</v>
      </c>
    </row>
    <row r="42" spans="1:23" s="1" customFormat="1" ht="16.5" customHeight="1" thickBot="1" x14ac:dyDescent="0.3">
      <c r="A42" s="101">
        <f t="shared" si="3"/>
        <v>40041</v>
      </c>
      <c r="B42" s="143">
        <f t="shared" si="0"/>
        <v>7</v>
      </c>
      <c r="C42" s="143" t="str">
        <f t="shared" si="2"/>
        <v>So</v>
      </c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148"/>
      <c r="P42" s="148"/>
      <c r="Q42" s="148"/>
      <c r="R42" s="148"/>
      <c r="S42" s="148"/>
      <c r="T42" s="148"/>
      <c r="U42" s="148"/>
      <c r="V42" s="152"/>
      <c r="W42" s="9" t="s">
        <v>362</v>
      </c>
    </row>
    <row r="43" spans="1:23" s="1" customFormat="1" ht="16.5" customHeight="1" thickBot="1" x14ac:dyDescent="0.3">
      <c r="A43" s="101">
        <f t="shared" si="3"/>
        <v>40047</v>
      </c>
      <c r="B43" s="143">
        <f t="shared" si="0"/>
        <v>6</v>
      </c>
      <c r="C43" s="143" t="str">
        <f t="shared" si="2"/>
        <v>Sa</v>
      </c>
      <c r="D43" s="54" t="s">
        <v>19</v>
      </c>
      <c r="E43" s="54"/>
      <c r="F43" s="54"/>
      <c r="G43" s="54"/>
      <c r="H43" s="54"/>
      <c r="I43" s="54" t="s">
        <v>23</v>
      </c>
      <c r="J43" s="54"/>
      <c r="K43" s="54"/>
      <c r="L43" s="54"/>
      <c r="M43" s="54"/>
      <c r="N43" s="54"/>
      <c r="O43" s="148"/>
      <c r="P43" s="148"/>
      <c r="Q43" s="148"/>
      <c r="R43" s="148"/>
      <c r="S43" s="148"/>
      <c r="T43" s="148"/>
      <c r="U43" s="148"/>
      <c r="V43" s="148"/>
      <c r="W43" s="9"/>
    </row>
    <row r="44" spans="1:23" s="1" customFormat="1" ht="16.5" customHeight="1" thickBot="1" x14ac:dyDescent="0.3">
      <c r="A44" s="101">
        <f t="shared" si="3"/>
        <v>40048</v>
      </c>
      <c r="B44" s="143">
        <f t="shared" si="0"/>
        <v>7</v>
      </c>
      <c r="C44" s="143" t="str">
        <f t="shared" si="2"/>
        <v>So</v>
      </c>
      <c r="D44" s="54" t="s">
        <v>19</v>
      </c>
      <c r="E44" s="54"/>
      <c r="F44" s="54"/>
      <c r="G44" s="54"/>
      <c r="H44" s="54"/>
      <c r="I44" s="54" t="s">
        <v>19</v>
      </c>
      <c r="J44" s="54"/>
      <c r="K44" s="54"/>
      <c r="L44" s="54"/>
      <c r="M44" s="54"/>
      <c r="N44" s="54"/>
      <c r="O44" s="148"/>
      <c r="P44" s="148"/>
      <c r="Q44" s="148"/>
      <c r="R44" s="148"/>
      <c r="S44" s="148"/>
      <c r="T44" s="148"/>
      <c r="U44" s="148"/>
      <c r="V44" s="148"/>
      <c r="W44" s="6"/>
    </row>
    <row r="45" spans="1:23" s="1" customFormat="1" ht="16.5" customHeight="1" thickBot="1" x14ac:dyDescent="0.3">
      <c r="A45" s="101">
        <f t="shared" si="3"/>
        <v>40054</v>
      </c>
      <c r="B45" s="143">
        <f t="shared" si="0"/>
        <v>6</v>
      </c>
      <c r="C45" s="143" t="str">
        <f t="shared" si="2"/>
        <v>Sa</v>
      </c>
      <c r="D45" s="54" t="s">
        <v>19</v>
      </c>
      <c r="E45" s="54"/>
      <c r="F45" s="54"/>
      <c r="G45" s="54"/>
      <c r="H45" s="54"/>
      <c r="I45" s="54" t="s">
        <v>23</v>
      </c>
      <c r="J45" s="54"/>
      <c r="K45" s="54"/>
      <c r="L45" s="54"/>
      <c r="M45" s="54"/>
      <c r="N45" s="54"/>
      <c r="O45" s="1327" t="s">
        <v>22</v>
      </c>
      <c r="P45" s="1328"/>
      <c r="Q45" s="148"/>
      <c r="R45" s="148"/>
      <c r="S45" s="148"/>
      <c r="T45" s="148"/>
      <c r="U45" s="148"/>
      <c r="V45" s="148"/>
      <c r="W45" s="6"/>
    </row>
    <row r="46" spans="1:23" s="1" customFormat="1" ht="16.5" customHeight="1" thickBot="1" x14ac:dyDescent="0.3">
      <c r="A46" s="101">
        <f t="shared" si="3"/>
        <v>40055</v>
      </c>
      <c r="B46" s="143">
        <f t="shared" si="0"/>
        <v>7</v>
      </c>
      <c r="C46" s="143" t="str">
        <f t="shared" si="2"/>
        <v>So</v>
      </c>
      <c r="D46" s="54" t="s">
        <v>19</v>
      </c>
      <c r="E46" s="54"/>
      <c r="F46" s="54"/>
      <c r="G46" s="54"/>
      <c r="H46" s="54"/>
      <c r="I46" s="54" t="s">
        <v>19</v>
      </c>
      <c r="J46" s="54"/>
      <c r="K46" s="54"/>
      <c r="L46" s="54"/>
      <c r="M46" s="54"/>
      <c r="N46" s="54"/>
      <c r="O46" s="1329"/>
      <c r="P46" s="1330"/>
      <c r="Q46" s="148"/>
      <c r="R46" s="148"/>
      <c r="S46" s="148"/>
      <c r="T46" s="148"/>
      <c r="U46" s="148"/>
      <c r="V46" s="148"/>
      <c r="W46" s="6"/>
    </row>
    <row r="47" spans="1:23" s="1" customFormat="1" ht="16.5" customHeight="1" thickBot="1" x14ac:dyDescent="0.3">
      <c r="A47" s="101">
        <f t="shared" si="3"/>
        <v>40061</v>
      </c>
      <c r="B47" s="143">
        <f t="shared" si="0"/>
        <v>6</v>
      </c>
      <c r="C47" s="143" t="str">
        <f t="shared" si="2"/>
        <v>Sa</v>
      </c>
      <c r="D47" s="54" t="s">
        <v>19</v>
      </c>
      <c r="E47" s="54"/>
      <c r="F47" s="54"/>
      <c r="G47" s="54"/>
      <c r="H47" s="54"/>
      <c r="I47" s="54" t="s">
        <v>23</v>
      </c>
      <c r="J47" s="54"/>
      <c r="K47" s="54"/>
      <c r="L47" s="54"/>
      <c r="M47" s="112" t="s">
        <v>22</v>
      </c>
      <c r="N47" s="54"/>
      <c r="O47" s="148"/>
      <c r="P47" s="148"/>
      <c r="Q47" s="148"/>
      <c r="R47" s="148"/>
      <c r="S47" s="1327" t="s">
        <v>22</v>
      </c>
      <c r="T47" s="1328"/>
      <c r="U47" s="148"/>
      <c r="V47" s="148"/>
      <c r="W47" s="6"/>
    </row>
    <row r="48" spans="1:23" s="1" customFormat="1" ht="16.5" customHeight="1" thickBot="1" x14ac:dyDescent="0.3">
      <c r="A48" s="101">
        <f t="shared" si="3"/>
        <v>40062</v>
      </c>
      <c r="B48" s="143">
        <f t="shared" si="0"/>
        <v>7</v>
      </c>
      <c r="C48" s="143" t="str">
        <f t="shared" si="2"/>
        <v>So</v>
      </c>
      <c r="D48" s="54" t="s">
        <v>19</v>
      </c>
      <c r="E48" s="54"/>
      <c r="F48" s="54"/>
      <c r="G48" s="54"/>
      <c r="H48" s="54"/>
      <c r="I48" s="54" t="s">
        <v>19</v>
      </c>
      <c r="J48" s="54"/>
      <c r="K48" s="54"/>
      <c r="L48" s="54"/>
      <c r="M48" s="110" t="s">
        <v>22</v>
      </c>
      <c r="N48" s="54"/>
      <c r="O48" s="148"/>
      <c r="P48" s="148"/>
      <c r="Q48" s="148"/>
      <c r="R48" s="148"/>
      <c r="S48" s="1329"/>
      <c r="T48" s="1330"/>
      <c r="U48" s="148"/>
      <c r="V48" s="148"/>
      <c r="W48" s="6"/>
    </row>
    <row r="49" spans="1:23" s="1" customFormat="1" ht="16.5" customHeight="1" thickBot="1" x14ac:dyDescent="0.3">
      <c r="A49" s="101">
        <f t="shared" si="3"/>
        <v>40068</v>
      </c>
      <c r="B49" s="143">
        <f t="shared" si="0"/>
        <v>6</v>
      </c>
      <c r="C49" s="143" t="str">
        <f t="shared" si="2"/>
        <v>Sa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1327" t="s">
        <v>255</v>
      </c>
      <c r="P49" s="1340"/>
      <c r="Q49" s="1340"/>
      <c r="R49" s="1340"/>
      <c r="S49" s="1340"/>
      <c r="T49" s="1340"/>
      <c r="U49" s="1340"/>
      <c r="V49" s="1341"/>
      <c r="W49" s="6"/>
    </row>
    <row r="50" spans="1:23" s="1" customFormat="1" ht="16.5" customHeight="1" thickBot="1" x14ac:dyDescent="0.3">
      <c r="A50" s="101">
        <f t="shared" si="3"/>
        <v>40069</v>
      </c>
      <c r="B50" s="143">
        <f t="shared" si="0"/>
        <v>7</v>
      </c>
      <c r="C50" s="143" t="str">
        <f t="shared" si="2"/>
        <v>So</v>
      </c>
      <c r="D50" s="112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1342"/>
      <c r="P50" s="1343"/>
      <c r="Q50" s="1343"/>
      <c r="R50" s="1343"/>
      <c r="S50" s="1343"/>
      <c r="T50" s="1343"/>
      <c r="U50" s="1343"/>
      <c r="V50" s="1344"/>
      <c r="W50" s="6"/>
    </row>
    <row r="51" spans="1:23" s="1" customFormat="1" ht="16.5" customHeight="1" thickBot="1" x14ac:dyDescent="0.3">
      <c r="A51" s="101">
        <f t="shared" si="3"/>
        <v>40075</v>
      </c>
      <c r="B51" s="143">
        <f t="shared" si="0"/>
        <v>6</v>
      </c>
      <c r="C51" s="158" t="str">
        <f t="shared" si="2"/>
        <v>Sa</v>
      </c>
      <c r="D51" s="112" t="s">
        <v>22</v>
      </c>
      <c r="E51" s="117"/>
      <c r="F51" s="54"/>
      <c r="G51" s="54"/>
      <c r="H51" s="54"/>
      <c r="I51" s="112" t="s">
        <v>22</v>
      </c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6"/>
    </row>
    <row r="52" spans="1:23" s="1" customFormat="1" ht="16.5" customHeight="1" thickBot="1" x14ac:dyDescent="0.3">
      <c r="A52" s="101">
        <f t="shared" si="3"/>
        <v>40076</v>
      </c>
      <c r="B52" s="143">
        <f t="shared" si="0"/>
        <v>7</v>
      </c>
      <c r="C52" s="158" t="str">
        <f t="shared" si="2"/>
        <v>So</v>
      </c>
      <c r="D52" s="110" t="s">
        <v>22</v>
      </c>
      <c r="E52" s="117"/>
      <c r="F52" s="54"/>
      <c r="G52" s="54"/>
      <c r="H52" s="54"/>
      <c r="I52" s="110" t="s">
        <v>22</v>
      </c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6"/>
    </row>
    <row r="53" spans="1:23" s="1" customFormat="1" ht="16.5" customHeight="1" thickBot="1" x14ac:dyDescent="0.3">
      <c r="A53" s="101">
        <f t="shared" si="3"/>
        <v>40082</v>
      </c>
      <c r="B53" s="143">
        <f t="shared" si="0"/>
        <v>6</v>
      </c>
      <c r="C53" s="143" t="str">
        <f t="shared" si="2"/>
        <v>Sa</v>
      </c>
      <c r="D53" s="110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1275" t="s">
        <v>22</v>
      </c>
      <c r="R53" s="1335"/>
      <c r="S53" s="54"/>
      <c r="T53" s="54"/>
      <c r="U53" s="54"/>
      <c r="V53" s="54"/>
      <c r="W53" s="6"/>
    </row>
    <row r="54" spans="1:23" s="1" customFormat="1" ht="16.5" customHeight="1" thickBot="1" x14ac:dyDescent="0.3">
      <c r="A54" s="101">
        <f t="shared" si="3"/>
        <v>40083</v>
      </c>
      <c r="B54" s="143">
        <f t="shared" si="0"/>
        <v>7</v>
      </c>
      <c r="C54" s="143" t="str">
        <f t="shared" si="2"/>
        <v>So</v>
      </c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1336"/>
      <c r="R54" s="1337"/>
      <c r="S54" s="54"/>
      <c r="T54" s="54"/>
      <c r="U54" s="54"/>
      <c r="V54" s="54"/>
      <c r="W54" s="6"/>
    </row>
    <row r="55" spans="1:23" s="1" customFormat="1" ht="16.5" customHeight="1" thickBot="1" x14ac:dyDescent="0.3">
      <c r="A55" s="101">
        <f t="shared" si="3"/>
        <v>40089</v>
      </c>
      <c r="B55" s="143">
        <f t="shared" si="0"/>
        <v>6</v>
      </c>
      <c r="C55" s="143" t="str">
        <f t="shared" si="2"/>
        <v>Sa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1275" t="s">
        <v>337</v>
      </c>
      <c r="P55" s="1345"/>
      <c r="Q55" s="1345"/>
      <c r="R55" s="1345"/>
      <c r="S55" s="1345"/>
      <c r="T55" s="1345"/>
      <c r="U55" s="1345"/>
      <c r="V55" s="1276"/>
      <c r="W55" s="6"/>
    </row>
    <row r="56" spans="1:23" s="1" customFormat="1" ht="16.5" customHeight="1" thickBot="1" x14ac:dyDescent="0.3">
      <c r="A56" s="101">
        <f t="shared" si="3"/>
        <v>40090</v>
      </c>
      <c r="B56" s="143">
        <f t="shared" si="0"/>
        <v>7</v>
      </c>
      <c r="C56" s="143" t="str">
        <f t="shared" si="2"/>
        <v>So</v>
      </c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1277"/>
      <c r="P56" s="1346"/>
      <c r="Q56" s="1346"/>
      <c r="R56" s="1346"/>
      <c r="S56" s="1346"/>
      <c r="T56" s="1346"/>
      <c r="U56" s="1346"/>
      <c r="V56" s="1278"/>
      <c r="W56" s="6"/>
    </row>
    <row r="57" spans="1:23" s="1" customFormat="1" ht="16.5" customHeight="1" thickBot="1" x14ac:dyDescent="0.3">
      <c r="A57" s="100"/>
      <c r="B57" s="143">
        <f t="shared" si="0"/>
        <v>6</v>
      </c>
      <c r="C57" s="158" t="str">
        <f t="shared" si="2"/>
        <v>Sa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6"/>
    </row>
    <row r="58" spans="1:23" s="1" customFormat="1" ht="12" x14ac:dyDescent="0.2">
      <c r="A58" s="20"/>
      <c r="B58" s="20"/>
      <c r="C58" s="20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8"/>
    </row>
    <row r="59" spans="1:23" s="1" customFormat="1" ht="12" x14ac:dyDescent="0.2">
      <c r="A59" s="20"/>
      <c r="B59" s="20"/>
      <c r="C59" s="20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8"/>
    </row>
    <row r="60" spans="1:23" s="1" customFormat="1" ht="12" x14ac:dyDescent="0.2">
      <c r="A60" s="20"/>
      <c r="B60" s="20"/>
      <c r="C60" s="20"/>
      <c r="D60" s="15"/>
      <c r="E60" s="15"/>
      <c r="F60" s="15"/>
      <c r="G60" s="15"/>
      <c r="H60" s="15"/>
      <c r="I60" s="15"/>
      <c r="J60" s="15"/>
      <c r="K60" s="15"/>
      <c r="L60" s="15"/>
      <c r="M60" s="14"/>
      <c r="N60" s="16"/>
      <c r="O60" s="15"/>
      <c r="P60" s="15"/>
      <c r="Q60" s="15"/>
      <c r="R60" s="15"/>
      <c r="S60" s="16"/>
      <c r="T60" s="16"/>
      <c r="U60" s="15"/>
      <c r="V60" s="15"/>
      <c r="W60" s="18"/>
    </row>
    <row r="61" spans="1:23" s="1" customFormat="1" ht="12" x14ac:dyDescent="0.2">
      <c r="A61" s="20"/>
      <c r="B61" s="20"/>
      <c r="C61" s="20"/>
      <c r="D61" s="15"/>
      <c r="E61" s="15"/>
      <c r="F61" s="15"/>
      <c r="G61" s="15"/>
      <c r="H61" s="15"/>
      <c r="I61" s="15"/>
      <c r="J61" s="15"/>
      <c r="K61" s="15"/>
      <c r="L61" s="15"/>
      <c r="M61" s="14"/>
      <c r="N61" s="16"/>
      <c r="O61" s="15"/>
      <c r="P61" s="15"/>
      <c r="Q61" s="15"/>
      <c r="R61" s="15"/>
      <c r="S61" s="16"/>
      <c r="T61" s="16"/>
      <c r="U61" s="15"/>
      <c r="V61" s="15"/>
      <c r="W61" s="18"/>
    </row>
    <row r="62" spans="1:23" s="1" customFormat="1" ht="12" x14ac:dyDescent="0.2">
      <c r="A62" s="20"/>
      <c r="B62" s="20"/>
      <c r="C62" s="20"/>
      <c r="D62" s="15"/>
      <c r="E62" s="15"/>
      <c r="F62" s="15"/>
      <c r="G62" s="15"/>
      <c r="H62" s="15"/>
      <c r="I62" s="15"/>
      <c r="J62" s="15"/>
      <c r="K62" s="15"/>
      <c r="L62" s="15"/>
      <c r="M62" s="14"/>
      <c r="N62" s="16"/>
      <c r="O62" s="15"/>
      <c r="P62" s="15"/>
      <c r="Q62" s="15"/>
      <c r="R62" s="15"/>
      <c r="S62" s="16"/>
      <c r="T62" s="16"/>
      <c r="U62" s="15"/>
      <c r="V62" s="15"/>
      <c r="W62" s="18"/>
    </row>
    <row r="63" spans="1:23" s="1" customFormat="1" ht="12" x14ac:dyDescent="0.2">
      <c r="A63" s="20"/>
      <c r="B63" s="20"/>
      <c r="C63" s="20"/>
      <c r="D63" s="15"/>
      <c r="E63" s="15"/>
      <c r="F63" s="15"/>
      <c r="G63" s="15"/>
      <c r="H63" s="15"/>
      <c r="I63" s="15"/>
      <c r="J63" s="15"/>
      <c r="K63" s="14"/>
      <c r="L63" s="16"/>
      <c r="M63" s="14"/>
      <c r="N63" s="16"/>
      <c r="O63" s="16"/>
      <c r="P63" s="16"/>
      <c r="Q63" s="15"/>
      <c r="R63" s="15"/>
      <c r="S63" s="15"/>
      <c r="T63" s="15"/>
      <c r="U63" s="15"/>
      <c r="V63" s="15"/>
      <c r="W63" s="18"/>
    </row>
    <row r="64" spans="1:23" s="1" customFormat="1" ht="12" x14ac:dyDescent="0.2">
      <c r="A64" s="20"/>
      <c r="B64" s="20"/>
      <c r="C64" s="20"/>
      <c r="D64" s="15"/>
      <c r="E64" s="15"/>
      <c r="F64" s="15"/>
      <c r="G64" s="15"/>
      <c r="H64" s="15"/>
      <c r="I64" s="15"/>
      <c r="J64" s="15"/>
      <c r="K64" s="14"/>
      <c r="L64" s="16"/>
      <c r="M64" s="14"/>
      <c r="N64" s="16"/>
      <c r="O64" s="16"/>
      <c r="P64" s="16"/>
      <c r="Q64" s="15"/>
      <c r="R64" s="15"/>
      <c r="S64" s="15"/>
      <c r="T64" s="15"/>
      <c r="U64" s="15"/>
      <c r="V64" s="15"/>
      <c r="W64" s="18"/>
    </row>
    <row r="65" spans="1:23" s="1" customFormat="1" ht="12" x14ac:dyDescent="0.2">
      <c r="A65" s="20"/>
      <c r="B65" s="20"/>
      <c r="C65" s="20"/>
      <c r="D65" s="15"/>
      <c r="E65" s="15"/>
      <c r="F65" s="15"/>
      <c r="G65" s="15"/>
      <c r="H65" s="15"/>
      <c r="I65" s="15"/>
      <c r="J65" s="15"/>
      <c r="K65" s="14"/>
      <c r="L65" s="16"/>
      <c r="M65" s="14"/>
      <c r="N65" s="16"/>
      <c r="O65" s="16"/>
      <c r="P65" s="16"/>
      <c r="Q65" s="15"/>
      <c r="R65" s="15"/>
      <c r="S65" s="15"/>
      <c r="T65" s="15"/>
      <c r="U65" s="15"/>
      <c r="V65" s="15"/>
      <c r="W65" s="18"/>
    </row>
    <row r="66" spans="1:23" s="1" customFormat="1" ht="12" x14ac:dyDescent="0.2">
      <c r="A66" s="20"/>
      <c r="B66" s="20"/>
      <c r="C66" s="20"/>
      <c r="D66" s="15"/>
      <c r="E66" s="15"/>
      <c r="F66" s="15"/>
      <c r="G66" s="15"/>
      <c r="H66" s="16"/>
      <c r="I66" s="15"/>
      <c r="J66" s="15"/>
      <c r="K66" s="15"/>
      <c r="L66" s="15"/>
      <c r="M66" s="15"/>
      <c r="N66" s="16"/>
      <c r="O66" s="15"/>
      <c r="P66" s="15"/>
      <c r="Q66" s="16"/>
      <c r="R66" s="16"/>
      <c r="S66" s="15"/>
      <c r="T66" s="15"/>
      <c r="U66" s="15"/>
      <c r="V66" s="15"/>
      <c r="W66" s="18"/>
    </row>
    <row r="67" spans="1:23" s="1" customFormat="1" ht="12" x14ac:dyDescent="0.2">
      <c r="A67" s="20"/>
      <c r="B67" s="20"/>
      <c r="C67" s="20"/>
      <c r="D67" s="15"/>
      <c r="E67" s="15"/>
      <c r="F67" s="15"/>
      <c r="G67" s="15"/>
      <c r="H67" s="16"/>
      <c r="I67" s="15"/>
      <c r="J67" s="15"/>
      <c r="K67" s="15"/>
      <c r="L67" s="15"/>
      <c r="M67" s="15"/>
      <c r="N67" s="16"/>
      <c r="O67" s="15"/>
      <c r="P67" s="15"/>
      <c r="Q67" s="16"/>
      <c r="R67" s="16"/>
      <c r="S67" s="15"/>
      <c r="T67" s="15"/>
      <c r="U67" s="15"/>
      <c r="V67" s="15"/>
      <c r="W67" s="18"/>
    </row>
    <row r="68" spans="1:23" s="1" customFormat="1" ht="12" x14ac:dyDescent="0.2">
      <c r="A68" s="20"/>
      <c r="B68" s="20"/>
      <c r="C68" s="20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8"/>
    </row>
    <row r="69" spans="1:23" s="1" customFormat="1" ht="11.25" x14ac:dyDescent="0.2"/>
    <row r="70" spans="1:23" s="1" customFormat="1" ht="11.25" x14ac:dyDescent="0.2"/>
    <row r="71" spans="1:23" s="1" customFormat="1" ht="11.25" x14ac:dyDescent="0.2"/>
    <row r="72" spans="1:23" s="1" customFormat="1" ht="11.25" x14ac:dyDescent="0.2"/>
    <row r="73" spans="1:23" s="1" customFormat="1" ht="11.25" x14ac:dyDescent="0.2"/>
    <row r="74" spans="1:23" s="1" customFormat="1" ht="11.25" x14ac:dyDescent="0.2"/>
    <row r="75" spans="1:23" s="1" customFormat="1" ht="11.25" x14ac:dyDescent="0.2"/>
  </sheetData>
  <mergeCells count="12">
    <mergeCell ref="O55:V56"/>
    <mergeCell ref="Q53:R54"/>
    <mergeCell ref="S47:T48"/>
    <mergeCell ref="O45:P46"/>
    <mergeCell ref="W23:W24"/>
    <mergeCell ref="O29:P30"/>
    <mergeCell ref="S31:T32"/>
    <mergeCell ref="O49:V50"/>
    <mergeCell ref="O4:P4"/>
    <mergeCell ref="Q4:R4"/>
    <mergeCell ref="S4:T4"/>
    <mergeCell ref="U4:V4"/>
  </mergeCells>
  <phoneticPr fontId="0" type="noConversion"/>
  <printOptions gridLines="1"/>
  <pageMargins left="0.31496062992125984" right="0.27559055118110237" top="0.27559055118110237" bottom="0.62992125984251968" header="0.19685039370078741" footer="0.47244094488188981"/>
  <pageSetup paperSize="9" scale="85" orientation="portrait" r:id="rId1"/>
  <headerFooter alignWithMargins="0">
    <oddFooter>&amp;CDM=Deutsche Meisterschaft, SDM=Süddeutsche Meisterschaft, BM=Bundesmeisterschaft, AS=Aufstiegsspiele
Erstellt von Niemann, Olaf &amp;D</oddFooter>
  </headerFooter>
  <legacy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Z72"/>
  <sheetViews>
    <sheetView zoomScale="75" workbookViewId="0">
      <pane xSplit="3" ySplit="5" topLeftCell="D23" activePane="bottomRight" state="frozen"/>
      <selection pane="topRight" activeCell="D1" sqref="D1"/>
      <selection pane="bottomLeft" activeCell="A6" sqref="A6"/>
      <selection pane="bottomRight" activeCell="D28" sqref="D28:N29"/>
    </sheetView>
  </sheetViews>
  <sheetFormatPr baseColWidth="10" defaultRowHeight="12.75" x14ac:dyDescent="0.2"/>
  <cols>
    <col min="1" max="1" width="9.42578125" customWidth="1"/>
    <col min="2" max="2" width="3.42578125" hidden="1" customWidth="1"/>
    <col min="3" max="3" width="3" customWidth="1"/>
    <col min="4" max="22" width="4.42578125" customWidth="1"/>
    <col min="23" max="23" width="23.42578125" customWidth="1"/>
    <col min="24" max="24" width="2.42578125" customWidth="1"/>
  </cols>
  <sheetData>
    <row r="1" spans="1:23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P1" s="26"/>
      <c r="R1" s="26"/>
      <c r="S1" s="26"/>
      <c r="T1" s="26" t="s">
        <v>334</v>
      </c>
      <c r="V1" s="26"/>
      <c r="W1" s="26"/>
    </row>
    <row r="2" spans="1:23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1" t="s">
        <v>356</v>
      </c>
      <c r="P2" s="26"/>
      <c r="R2" s="26"/>
      <c r="S2" s="26"/>
      <c r="T2" s="26"/>
      <c r="U2" s="1" t="s">
        <v>331</v>
      </c>
      <c r="V2" s="26"/>
      <c r="W2" s="26"/>
    </row>
    <row r="3" spans="1:23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38" t="s">
        <v>26</v>
      </c>
      <c r="P3" s="4"/>
      <c r="Q3" s="4"/>
      <c r="R3" s="39"/>
      <c r="S3" s="4"/>
      <c r="T3" s="4"/>
      <c r="U3" s="4"/>
      <c r="V3" s="5"/>
      <c r="W3" s="21" t="s">
        <v>1</v>
      </c>
    </row>
    <row r="4" spans="1:23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10" t="s">
        <v>6</v>
      </c>
      <c r="L4" s="10" t="s">
        <v>7</v>
      </c>
      <c r="M4" s="10" t="s">
        <v>6</v>
      </c>
      <c r="N4" s="10" t="s">
        <v>7</v>
      </c>
      <c r="O4" s="664" t="s">
        <v>158</v>
      </c>
      <c r="P4" s="665"/>
      <c r="Q4" s="664" t="s">
        <v>159</v>
      </c>
      <c r="R4" s="665"/>
      <c r="S4" s="664" t="s">
        <v>160</v>
      </c>
      <c r="T4" s="665"/>
      <c r="U4" s="664" t="s">
        <v>11</v>
      </c>
      <c r="V4" s="665"/>
      <c r="W4" s="2" t="s">
        <v>12</v>
      </c>
    </row>
    <row r="5" spans="1:23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106" t="s">
        <v>14</v>
      </c>
      <c r="P5" s="106" t="s">
        <v>15</v>
      </c>
      <c r="Q5" s="106" t="s">
        <v>14</v>
      </c>
      <c r="R5" s="106" t="s">
        <v>15</v>
      </c>
      <c r="S5" s="106" t="s">
        <v>14</v>
      </c>
      <c r="T5" s="106" t="s">
        <v>15</v>
      </c>
      <c r="U5" s="106" t="s">
        <v>16</v>
      </c>
      <c r="V5" s="106" t="s">
        <v>17</v>
      </c>
      <c r="W5" s="2" t="s">
        <v>18</v>
      </c>
    </row>
    <row r="6" spans="1:23" s="1" customFormat="1" ht="16.5" customHeight="1" thickBot="1" x14ac:dyDescent="0.3">
      <c r="A6" s="100">
        <v>39746</v>
      </c>
      <c r="B6" s="143">
        <f>WEEKDAY(WEEKDAY(A6,2))</f>
        <v>6</v>
      </c>
      <c r="C6" s="143" t="str">
        <f>IF(B6=1,"Mo",IF(B6=2,"Di",IF(B6=3,"Mi",IF(B6=4,"Do",IF(B6=5,"Fr",IF(B6=6,"Sa",IF(B6=7,"So","")))))))</f>
        <v>Sa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148"/>
      <c r="P6" s="148"/>
      <c r="Q6" s="148"/>
      <c r="R6" s="148"/>
      <c r="S6" s="148"/>
      <c r="T6" s="148"/>
      <c r="U6" s="148"/>
      <c r="V6" s="148"/>
      <c r="W6" s="6" t="s">
        <v>235</v>
      </c>
    </row>
    <row r="7" spans="1:23" s="1" customFormat="1" ht="16.5" customHeight="1" thickBot="1" x14ac:dyDescent="0.3">
      <c r="A7" s="100">
        <v>39747</v>
      </c>
      <c r="B7" s="143">
        <f t="shared" ref="B7:B54" si="0">WEEKDAY(WEEKDAY(A7,2))</f>
        <v>7</v>
      </c>
      <c r="C7" s="143" t="str">
        <f>IF(B7=1,"Mo",IF(B7=2,"Di",IF(B7=3,"Mi",IF(B7=4,"Do",IF(B7=5,"Fr",IF(B7=6,"Sa",IF(B7=7,"So","")))))))</f>
        <v>So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148"/>
      <c r="P7" s="148"/>
      <c r="Q7" s="148"/>
      <c r="R7" s="148"/>
      <c r="S7" s="148"/>
      <c r="T7" s="148"/>
      <c r="U7" s="148"/>
      <c r="V7" s="148"/>
      <c r="W7" s="6"/>
    </row>
    <row r="8" spans="1:23" s="1" customFormat="1" ht="16.5" customHeight="1" thickBot="1" x14ac:dyDescent="0.3">
      <c r="A8" s="100">
        <f>A6+7</f>
        <v>39753</v>
      </c>
      <c r="B8" s="143">
        <f t="shared" si="0"/>
        <v>6</v>
      </c>
      <c r="C8" s="143" t="str">
        <f>IF(B8=1,"Mo",IF(B8=2,"Di",IF(B8=3,"Mi",IF(B8=4,"Do",IF(B8=5,"Fr",IF(B8=6,"Sa",IF(B8=7,"So","")))))))</f>
        <v>Sa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148"/>
      <c r="P8" s="148"/>
      <c r="Q8" s="148"/>
      <c r="R8" s="148"/>
      <c r="S8" s="148"/>
      <c r="T8" s="148"/>
      <c r="U8" s="148"/>
      <c r="V8" s="148"/>
      <c r="W8" s="6"/>
    </row>
    <row r="9" spans="1:23" s="1" customFormat="1" ht="16.5" customHeight="1" thickBot="1" x14ac:dyDescent="0.3">
      <c r="A9" s="100">
        <f>A7+7</f>
        <v>39754</v>
      </c>
      <c r="B9" s="143">
        <f t="shared" si="0"/>
        <v>7</v>
      </c>
      <c r="C9" s="143" t="str">
        <f t="shared" ref="C9:C54" si="1">IF(B9=1,"Mo",IF(B9=2,"Di",IF(B9=3,"Mi",IF(B9=4,"Do",IF(B9=5,"Fr",IF(B9=6,"Sa",IF(B9=7,"So","")))))))</f>
        <v>So</v>
      </c>
      <c r="D9" s="54"/>
      <c r="E9" s="112"/>
      <c r="F9" s="112"/>
      <c r="G9" s="112"/>
      <c r="H9" s="112"/>
      <c r="I9" s="112"/>
      <c r="J9" s="112"/>
      <c r="K9" s="54"/>
      <c r="L9" s="54"/>
      <c r="M9" s="54"/>
      <c r="N9" s="54"/>
      <c r="O9" s="148"/>
      <c r="P9" s="148"/>
      <c r="Q9" s="148"/>
      <c r="R9" s="148"/>
      <c r="S9" s="148"/>
      <c r="T9" s="148"/>
      <c r="U9" s="148"/>
      <c r="V9" s="148"/>
      <c r="W9" s="6"/>
    </row>
    <row r="10" spans="1:23" s="1" customFormat="1" ht="16.5" customHeight="1" thickBot="1" x14ac:dyDescent="0.3">
      <c r="A10" s="100">
        <f>A8+7</f>
        <v>39760</v>
      </c>
      <c r="B10" s="143">
        <f t="shared" si="0"/>
        <v>6</v>
      </c>
      <c r="C10" s="143" t="str">
        <f t="shared" si="1"/>
        <v>Sa</v>
      </c>
      <c r="D10" s="54" t="s">
        <v>19</v>
      </c>
      <c r="E10" s="54" t="s">
        <v>19</v>
      </c>
      <c r="F10" s="54"/>
      <c r="G10" s="54"/>
      <c r="H10" s="54"/>
      <c r="I10" s="54"/>
      <c r="J10" s="54"/>
      <c r="K10" s="54"/>
      <c r="L10" s="54"/>
      <c r="M10" s="54"/>
      <c r="N10" s="54"/>
      <c r="O10" s="54" t="s">
        <v>19</v>
      </c>
      <c r="P10" s="54" t="s">
        <v>19</v>
      </c>
      <c r="Q10" s="54"/>
      <c r="R10" s="54"/>
      <c r="S10" s="54"/>
      <c r="T10" s="54"/>
      <c r="U10" s="54"/>
      <c r="V10" s="54"/>
      <c r="W10" s="6"/>
    </row>
    <row r="11" spans="1:23" s="1" customFormat="1" ht="16.5" customHeight="1" thickBot="1" x14ac:dyDescent="0.3">
      <c r="A11" s="100">
        <f>A9+7</f>
        <v>39761</v>
      </c>
      <c r="B11" s="143">
        <f t="shared" si="0"/>
        <v>7</v>
      </c>
      <c r="C11" s="143" t="str">
        <f t="shared" si="1"/>
        <v>So</v>
      </c>
      <c r="D11" s="54" t="s">
        <v>19</v>
      </c>
      <c r="E11" s="112"/>
      <c r="F11" s="112" t="s">
        <v>19</v>
      </c>
      <c r="G11" s="112" t="s">
        <v>19</v>
      </c>
      <c r="H11" s="112" t="s">
        <v>19</v>
      </c>
      <c r="I11" s="112" t="s">
        <v>19</v>
      </c>
      <c r="J11" s="112" t="s">
        <v>19</v>
      </c>
      <c r="K11" s="54" t="s">
        <v>19</v>
      </c>
      <c r="L11" s="54" t="s">
        <v>19</v>
      </c>
      <c r="M11" s="54" t="s">
        <v>19</v>
      </c>
      <c r="N11" s="54" t="s">
        <v>19</v>
      </c>
      <c r="O11" s="54"/>
      <c r="P11" s="54"/>
      <c r="Q11" s="54"/>
      <c r="R11" s="54"/>
      <c r="S11" s="54" t="s">
        <v>19</v>
      </c>
      <c r="T11" s="54" t="s">
        <v>19</v>
      </c>
      <c r="U11" s="54"/>
      <c r="V11" s="54"/>
      <c r="W11" s="6"/>
    </row>
    <row r="12" spans="1:23" s="1" customFormat="1" ht="16.5" customHeight="1" thickBot="1" x14ac:dyDescent="0.3">
      <c r="A12" s="100">
        <f t="shared" ref="A12:A53" si="2">A10+7</f>
        <v>39767</v>
      </c>
      <c r="B12" s="143">
        <f t="shared" si="0"/>
        <v>6</v>
      </c>
      <c r="C12" s="143" t="str">
        <f t="shared" si="1"/>
        <v>Sa</v>
      </c>
      <c r="D12" s="54" t="s">
        <v>19</v>
      </c>
      <c r="E12" s="54" t="s">
        <v>19</v>
      </c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 t="s">
        <v>19</v>
      </c>
      <c r="R12" s="54" t="s">
        <v>19</v>
      </c>
      <c r="S12" s="54"/>
      <c r="T12" s="54"/>
      <c r="U12" s="54" t="s">
        <v>19</v>
      </c>
      <c r="V12" s="54"/>
      <c r="W12" s="6"/>
    </row>
    <row r="13" spans="1:23" s="1" customFormat="1" ht="16.5" customHeight="1" thickBot="1" x14ac:dyDescent="0.3">
      <c r="A13" s="100">
        <f t="shared" si="2"/>
        <v>39768</v>
      </c>
      <c r="B13" s="143">
        <f t="shared" si="0"/>
        <v>7</v>
      </c>
      <c r="C13" s="143" t="str">
        <f t="shared" si="1"/>
        <v>So</v>
      </c>
      <c r="D13" s="54" t="s">
        <v>19</v>
      </c>
      <c r="E13" s="112"/>
      <c r="F13" s="112" t="s">
        <v>19</v>
      </c>
      <c r="G13" s="112" t="s">
        <v>19</v>
      </c>
      <c r="H13" s="112" t="s">
        <v>19</v>
      </c>
      <c r="I13" s="112" t="s">
        <v>19</v>
      </c>
      <c r="J13" s="112" t="s">
        <v>19</v>
      </c>
      <c r="K13" s="54" t="s">
        <v>19</v>
      </c>
      <c r="L13" s="54" t="s">
        <v>19</v>
      </c>
      <c r="M13" s="54" t="s">
        <v>19</v>
      </c>
      <c r="N13" s="54" t="s">
        <v>19</v>
      </c>
      <c r="O13" s="54"/>
      <c r="P13" s="54"/>
      <c r="Q13" s="54"/>
      <c r="R13" s="54"/>
      <c r="S13" s="54" t="s">
        <v>19</v>
      </c>
      <c r="T13" s="54" t="s">
        <v>19</v>
      </c>
      <c r="U13" s="54"/>
      <c r="V13" s="54" t="s">
        <v>19</v>
      </c>
      <c r="W13" s="6"/>
    </row>
    <row r="14" spans="1:23" s="1" customFormat="1" ht="16.5" customHeight="1" thickBot="1" x14ac:dyDescent="0.3">
      <c r="A14" s="100">
        <f t="shared" si="2"/>
        <v>39774</v>
      </c>
      <c r="B14" s="143">
        <f t="shared" si="0"/>
        <v>6</v>
      </c>
      <c r="C14" s="143" t="str">
        <f t="shared" si="1"/>
        <v>Sa</v>
      </c>
      <c r="D14" s="54" t="s">
        <v>19</v>
      </c>
      <c r="E14" s="54" t="s">
        <v>23</v>
      </c>
      <c r="F14" s="54"/>
      <c r="G14" s="54"/>
      <c r="H14" s="54"/>
      <c r="I14" s="54"/>
      <c r="J14" s="54"/>
      <c r="K14" s="54"/>
      <c r="L14" s="54"/>
      <c r="M14" s="54"/>
      <c r="N14" s="54"/>
      <c r="O14" s="54" t="s">
        <v>19</v>
      </c>
      <c r="P14" s="54" t="s">
        <v>19</v>
      </c>
      <c r="Q14" s="54"/>
      <c r="R14" s="54"/>
      <c r="S14" s="54"/>
      <c r="T14" s="54"/>
      <c r="U14" s="54"/>
      <c r="V14" s="54"/>
      <c r="W14" s="6"/>
    </row>
    <row r="15" spans="1:23" s="1" customFormat="1" ht="16.5" customHeight="1" thickBot="1" x14ac:dyDescent="0.3">
      <c r="A15" s="100">
        <f t="shared" si="2"/>
        <v>39775</v>
      </c>
      <c r="B15" s="143">
        <f t="shared" si="0"/>
        <v>7</v>
      </c>
      <c r="C15" s="143" t="str">
        <f t="shared" si="1"/>
        <v>So</v>
      </c>
      <c r="D15" s="54" t="s">
        <v>19</v>
      </c>
      <c r="E15" s="112"/>
      <c r="F15" s="112" t="s">
        <v>19</v>
      </c>
      <c r="G15" s="112" t="s">
        <v>19</v>
      </c>
      <c r="H15" s="112" t="s">
        <v>19</v>
      </c>
      <c r="I15" s="112" t="s">
        <v>23</v>
      </c>
      <c r="J15" s="112" t="s">
        <v>23</v>
      </c>
      <c r="K15" s="54" t="s">
        <v>19</v>
      </c>
      <c r="L15" s="54" t="s">
        <v>19</v>
      </c>
      <c r="M15" s="54" t="s">
        <v>19</v>
      </c>
      <c r="N15" s="54" t="s">
        <v>19</v>
      </c>
      <c r="O15" s="54"/>
      <c r="P15" s="54"/>
      <c r="Q15" s="54"/>
      <c r="R15" s="54"/>
      <c r="S15" s="54" t="s">
        <v>19</v>
      </c>
      <c r="T15" s="54" t="s">
        <v>19</v>
      </c>
      <c r="U15" s="54"/>
      <c r="V15" s="54"/>
      <c r="W15" s="6"/>
    </row>
    <row r="16" spans="1:23" s="1" customFormat="1" ht="16.5" customHeight="1" thickBot="1" x14ac:dyDescent="0.3">
      <c r="A16" s="100">
        <f t="shared" si="2"/>
        <v>39781</v>
      </c>
      <c r="B16" s="143">
        <f t="shared" si="0"/>
        <v>6</v>
      </c>
      <c r="C16" s="143" t="str">
        <f t="shared" si="1"/>
        <v>Sa</v>
      </c>
      <c r="D16" s="54" t="s">
        <v>19</v>
      </c>
      <c r="E16" s="54" t="s">
        <v>19</v>
      </c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 t="s">
        <v>19</v>
      </c>
      <c r="R16" s="54" t="s">
        <v>19</v>
      </c>
      <c r="S16" s="54"/>
      <c r="T16" s="54"/>
      <c r="U16" s="54" t="s">
        <v>19</v>
      </c>
      <c r="V16" s="54"/>
      <c r="W16" s="6"/>
    </row>
    <row r="17" spans="1:23" s="1" customFormat="1" ht="16.5" customHeight="1" thickBot="1" x14ac:dyDescent="0.3">
      <c r="A17" s="100">
        <f t="shared" si="2"/>
        <v>39782</v>
      </c>
      <c r="B17" s="143">
        <f t="shared" si="0"/>
        <v>7</v>
      </c>
      <c r="C17" s="143" t="str">
        <f t="shared" si="1"/>
        <v>So</v>
      </c>
      <c r="D17" s="54" t="s">
        <v>19</v>
      </c>
      <c r="E17" s="112"/>
      <c r="F17" s="112" t="s">
        <v>19</v>
      </c>
      <c r="G17" s="112" t="s">
        <v>19</v>
      </c>
      <c r="H17" s="112" t="s">
        <v>19</v>
      </c>
      <c r="I17" s="112" t="s">
        <v>19</v>
      </c>
      <c r="J17" s="112" t="s">
        <v>19</v>
      </c>
      <c r="K17" s="54" t="s">
        <v>19</v>
      </c>
      <c r="L17" s="54" t="s">
        <v>19</v>
      </c>
      <c r="M17" s="54" t="s">
        <v>19</v>
      </c>
      <c r="N17" s="54" t="s">
        <v>19</v>
      </c>
      <c r="O17" s="54"/>
      <c r="P17" s="54"/>
      <c r="Q17" s="54"/>
      <c r="R17" s="54"/>
      <c r="S17" s="54" t="s">
        <v>19</v>
      </c>
      <c r="T17" s="54" t="s">
        <v>19</v>
      </c>
      <c r="U17" s="54"/>
      <c r="V17" s="54" t="s">
        <v>19</v>
      </c>
      <c r="W17" s="6"/>
    </row>
    <row r="18" spans="1:23" s="1" customFormat="1" ht="16.5" customHeight="1" thickBot="1" x14ac:dyDescent="0.3">
      <c r="A18" s="100">
        <f t="shared" si="2"/>
        <v>39788</v>
      </c>
      <c r="B18" s="143">
        <f t="shared" si="0"/>
        <v>6</v>
      </c>
      <c r="C18" s="143" t="str">
        <f t="shared" si="1"/>
        <v>Sa</v>
      </c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 t="s">
        <v>19</v>
      </c>
      <c r="P18" s="54" t="s">
        <v>19</v>
      </c>
      <c r="Q18" s="54"/>
      <c r="R18" s="54"/>
      <c r="S18" s="54"/>
      <c r="T18" s="54"/>
      <c r="U18" s="54"/>
      <c r="V18" s="54"/>
      <c r="W18" s="6"/>
    </row>
    <row r="19" spans="1:23" s="1" customFormat="1" ht="16.5" customHeight="1" thickBot="1" x14ac:dyDescent="0.3">
      <c r="A19" s="100">
        <f t="shared" si="2"/>
        <v>39789</v>
      </c>
      <c r="B19" s="143">
        <f t="shared" si="0"/>
        <v>7</v>
      </c>
      <c r="C19" s="143" t="str">
        <f t="shared" si="1"/>
        <v>So</v>
      </c>
      <c r="D19" s="54"/>
      <c r="E19" s="112"/>
      <c r="F19" s="112" t="s">
        <v>19</v>
      </c>
      <c r="G19" s="112" t="s">
        <v>19</v>
      </c>
      <c r="H19" s="112" t="s">
        <v>19</v>
      </c>
      <c r="I19" s="112"/>
      <c r="J19" s="112"/>
      <c r="K19" s="54" t="s">
        <v>19</v>
      </c>
      <c r="L19" s="54" t="s">
        <v>19</v>
      </c>
      <c r="M19" s="54" t="s">
        <v>19</v>
      </c>
      <c r="N19" s="54" t="s">
        <v>19</v>
      </c>
      <c r="O19" s="54"/>
      <c r="P19" s="54"/>
      <c r="Q19" s="54"/>
      <c r="R19" s="54"/>
      <c r="S19" s="54" t="s">
        <v>19</v>
      </c>
      <c r="T19" s="54" t="s">
        <v>19</v>
      </c>
      <c r="U19" s="54"/>
      <c r="V19" s="54"/>
      <c r="W19" s="6"/>
    </row>
    <row r="20" spans="1:23" s="1" customFormat="1" ht="16.5" customHeight="1" thickBot="1" x14ac:dyDescent="0.3">
      <c r="A20" s="100">
        <f t="shared" si="2"/>
        <v>39795</v>
      </c>
      <c r="B20" s="143">
        <f t="shared" si="0"/>
        <v>6</v>
      </c>
      <c r="C20" s="143" t="str">
        <f t="shared" si="1"/>
        <v>Sa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 t="s">
        <v>19</v>
      </c>
      <c r="R20" s="54" t="s">
        <v>19</v>
      </c>
      <c r="S20" s="54"/>
      <c r="T20" s="54"/>
      <c r="U20" s="54" t="s">
        <v>19</v>
      </c>
      <c r="V20" s="54"/>
      <c r="W20" s="6"/>
    </row>
    <row r="21" spans="1:23" s="1" customFormat="1" ht="16.5" customHeight="1" thickBot="1" x14ac:dyDescent="0.3">
      <c r="A21" s="100">
        <f t="shared" si="2"/>
        <v>39796</v>
      </c>
      <c r="B21" s="143">
        <f t="shared" si="0"/>
        <v>7</v>
      </c>
      <c r="C21" s="143" t="str">
        <f t="shared" si="1"/>
        <v>So</v>
      </c>
      <c r="D21" s="54"/>
      <c r="E21" s="112"/>
      <c r="F21" s="112" t="s">
        <v>19</v>
      </c>
      <c r="G21" s="112" t="s">
        <v>19</v>
      </c>
      <c r="H21" s="112" t="s">
        <v>19</v>
      </c>
      <c r="I21" s="112"/>
      <c r="J21" s="112"/>
      <c r="K21" s="54" t="s">
        <v>19</v>
      </c>
      <c r="L21" s="54" t="s">
        <v>19</v>
      </c>
      <c r="M21" s="54" t="s">
        <v>19</v>
      </c>
      <c r="N21" s="54" t="s">
        <v>19</v>
      </c>
      <c r="O21" s="54"/>
      <c r="P21" s="54"/>
      <c r="Q21" s="54"/>
      <c r="R21" s="54"/>
      <c r="S21" s="54" t="s">
        <v>19</v>
      </c>
      <c r="T21" s="54" t="s">
        <v>19</v>
      </c>
      <c r="U21" s="54"/>
      <c r="V21" s="54" t="s">
        <v>19</v>
      </c>
      <c r="W21" s="6"/>
    </row>
    <row r="22" spans="1:23" s="1" customFormat="1" ht="16.5" customHeight="1" thickBot="1" x14ac:dyDescent="0.3">
      <c r="A22" s="100">
        <f t="shared" si="2"/>
        <v>39802</v>
      </c>
      <c r="B22" s="143">
        <f t="shared" si="0"/>
        <v>6</v>
      </c>
      <c r="C22" s="143" t="str">
        <f t="shared" si="1"/>
        <v>Sa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148"/>
      <c r="P22" s="148"/>
      <c r="Q22" s="148"/>
      <c r="R22" s="148"/>
      <c r="S22" s="148"/>
      <c r="T22" s="148"/>
      <c r="U22" s="148"/>
      <c r="V22" s="148"/>
      <c r="W22" s="6" t="s">
        <v>335</v>
      </c>
    </row>
    <row r="23" spans="1:23" s="1" customFormat="1" ht="16.5" customHeight="1" thickBot="1" x14ac:dyDescent="0.3">
      <c r="A23" s="100">
        <f t="shared" si="2"/>
        <v>39803</v>
      </c>
      <c r="B23" s="143">
        <f t="shared" si="0"/>
        <v>7</v>
      </c>
      <c r="C23" s="143" t="str">
        <f t="shared" si="1"/>
        <v>So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148"/>
      <c r="P23" s="148"/>
      <c r="Q23" s="148"/>
      <c r="R23" s="148"/>
      <c r="S23" s="148"/>
      <c r="T23" s="148"/>
      <c r="U23" s="148"/>
      <c r="V23" s="148"/>
      <c r="W23" s="6" t="s">
        <v>336</v>
      </c>
    </row>
    <row r="24" spans="1:23" s="1" customFormat="1" ht="16.5" customHeight="1" thickBot="1" x14ac:dyDescent="0.3">
      <c r="A24" s="100">
        <f t="shared" si="2"/>
        <v>39809</v>
      </c>
      <c r="B24" s="143">
        <f t="shared" si="0"/>
        <v>6</v>
      </c>
      <c r="C24" s="143" t="str">
        <f t="shared" si="1"/>
        <v>Sa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148"/>
      <c r="P24" s="148"/>
      <c r="Q24" s="148"/>
      <c r="R24" s="148"/>
      <c r="S24" s="148"/>
      <c r="T24" s="148"/>
      <c r="U24" s="148"/>
      <c r="V24" s="148"/>
      <c r="W24" s="6"/>
    </row>
    <row r="25" spans="1:23" s="1" customFormat="1" ht="16.5" customHeight="1" thickBot="1" x14ac:dyDescent="0.3">
      <c r="A25" s="100">
        <f t="shared" si="2"/>
        <v>39810</v>
      </c>
      <c r="B25" s="143">
        <f t="shared" si="0"/>
        <v>7</v>
      </c>
      <c r="C25" s="143" t="str">
        <f t="shared" si="1"/>
        <v>So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148"/>
      <c r="P25" s="148"/>
      <c r="Q25" s="148"/>
      <c r="R25" s="148"/>
      <c r="S25" s="148"/>
      <c r="T25" s="148"/>
      <c r="U25" s="148"/>
      <c r="V25" s="148"/>
      <c r="W25" s="8"/>
    </row>
    <row r="26" spans="1:23" s="1" customFormat="1" ht="16.5" customHeight="1" thickBot="1" x14ac:dyDescent="0.3">
      <c r="A26" s="100">
        <f t="shared" si="2"/>
        <v>39816</v>
      </c>
      <c r="B26" s="143">
        <f t="shared" si="0"/>
        <v>6</v>
      </c>
      <c r="C26" s="143" t="str">
        <f t="shared" si="1"/>
        <v>Sa</v>
      </c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148"/>
      <c r="P26" s="148"/>
      <c r="Q26" s="148"/>
      <c r="R26" s="148"/>
      <c r="S26" s="148"/>
      <c r="T26" s="148"/>
      <c r="U26" s="148"/>
      <c r="V26" s="152"/>
      <c r="W26" s="8" t="s">
        <v>348</v>
      </c>
    </row>
    <row r="27" spans="1:23" s="1" customFormat="1" ht="16.5" customHeight="1" thickBot="1" x14ac:dyDescent="0.3">
      <c r="A27" s="100">
        <f t="shared" si="2"/>
        <v>39817</v>
      </c>
      <c r="B27" s="143">
        <f t="shared" si="0"/>
        <v>7</v>
      </c>
      <c r="C27" s="143" t="str">
        <f t="shared" si="1"/>
        <v>So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148"/>
      <c r="P27" s="148"/>
      <c r="Q27" s="148"/>
      <c r="R27" s="148"/>
      <c r="S27" s="148"/>
      <c r="T27" s="148"/>
      <c r="U27" s="148"/>
      <c r="V27" s="152"/>
      <c r="W27" s="19" t="s">
        <v>347</v>
      </c>
    </row>
    <row r="28" spans="1:23" s="1" customFormat="1" ht="16.5" customHeight="1" thickBot="1" x14ac:dyDescent="0.3">
      <c r="A28" s="100">
        <f t="shared" si="2"/>
        <v>39823</v>
      </c>
      <c r="B28" s="143">
        <f t="shared" si="0"/>
        <v>6</v>
      </c>
      <c r="C28" s="143" t="str">
        <f t="shared" si="1"/>
        <v>Sa</v>
      </c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148" t="s">
        <v>19</v>
      </c>
      <c r="P28" s="148" t="s">
        <v>19</v>
      </c>
      <c r="Q28" s="148"/>
      <c r="R28" s="148"/>
      <c r="S28" s="148"/>
      <c r="T28" s="148"/>
      <c r="U28" s="148"/>
      <c r="V28" s="152"/>
      <c r="W28" s="8" t="s">
        <v>63</v>
      </c>
    </row>
    <row r="29" spans="1:23" s="1" customFormat="1" ht="16.5" customHeight="1" thickBot="1" x14ac:dyDescent="0.3">
      <c r="A29" s="100">
        <f t="shared" si="2"/>
        <v>39824</v>
      </c>
      <c r="B29" s="143">
        <f t="shared" si="0"/>
        <v>7</v>
      </c>
      <c r="C29" s="143" t="str">
        <f t="shared" si="1"/>
        <v>So</v>
      </c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148"/>
      <c r="P29" s="148"/>
      <c r="Q29" s="148"/>
      <c r="R29" s="148"/>
      <c r="S29" s="148" t="s">
        <v>19</v>
      </c>
      <c r="T29" s="148" t="s">
        <v>19</v>
      </c>
      <c r="U29" s="148"/>
      <c r="V29" s="152"/>
      <c r="W29" s="9" t="s">
        <v>349</v>
      </c>
    </row>
    <row r="30" spans="1:23" s="1" customFormat="1" ht="16.5" customHeight="1" thickBot="1" x14ac:dyDescent="0.3">
      <c r="A30" s="100">
        <f t="shared" si="2"/>
        <v>39830</v>
      </c>
      <c r="B30" s="143">
        <f t="shared" si="0"/>
        <v>6</v>
      </c>
      <c r="C30" s="143" t="str">
        <f t="shared" si="1"/>
        <v>Sa</v>
      </c>
      <c r="D30" s="54" t="s">
        <v>19</v>
      </c>
      <c r="E30" s="54" t="s">
        <v>19</v>
      </c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 t="s">
        <v>19</v>
      </c>
      <c r="R30" s="54" t="s">
        <v>19</v>
      </c>
      <c r="S30" s="54"/>
      <c r="T30" s="54"/>
      <c r="U30" s="54" t="s">
        <v>19</v>
      </c>
      <c r="V30" s="54"/>
      <c r="W30" s="9"/>
    </row>
    <row r="31" spans="1:23" s="1" customFormat="1" ht="16.5" customHeight="1" thickBot="1" x14ac:dyDescent="0.3">
      <c r="A31" s="100">
        <f t="shared" si="2"/>
        <v>39831</v>
      </c>
      <c r="B31" s="143">
        <f t="shared" si="0"/>
        <v>7</v>
      </c>
      <c r="C31" s="143" t="str">
        <f t="shared" si="1"/>
        <v>So</v>
      </c>
      <c r="D31" s="54" t="s">
        <v>19</v>
      </c>
      <c r="E31" s="112"/>
      <c r="F31" s="112" t="s">
        <v>19</v>
      </c>
      <c r="G31" s="112" t="s">
        <v>19</v>
      </c>
      <c r="H31" s="112" t="s">
        <v>19</v>
      </c>
      <c r="I31" s="112" t="s">
        <v>19</v>
      </c>
      <c r="J31" s="112" t="s">
        <v>19</v>
      </c>
      <c r="K31" s="54" t="s">
        <v>19</v>
      </c>
      <c r="L31" s="54" t="s">
        <v>19</v>
      </c>
      <c r="M31" s="54" t="s">
        <v>19</v>
      </c>
      <c r="N31" s="54" t="s">
        <v>19</v>
      </c>
      <c r="O31" s="54"/>
      <c r="P31" s="54"/>
      <c r="Q31" s="54"/>
      <c r="R31" s="54"/>
      <c r="S31" s="54" t="s">
        <v>19</v>
      </c>
      <c r="T31" s="54" t="s">
        <v>19</v>
      </c>
      <c r="U31" s="54"/>
      <c r="V31" s="54" t="s">
        <v>19</v>
      </c>
      <c r="W31" s="6"/>
    </row>
    <row r="32" spans="1:23" s="1" customFormat="1" ht="16.5" customHeight="1" thickBot="1" x14ac:dyDescent="0.3">
      <c r="A32" s="100">
        <f t="shared" si="2"/>
        <v>39837</v>
      </c>
      <c r="B32" s="143">
        <f t="shared" si="0"/>
        <v>6</v>
      </c>
      <c r="C32" s="143" t="str">
        <f t="shared" si="1"/>
        <v>Sa</v>
      </c>
      <c r="D32" s="54" t="s">
        <v>19</v>
      </c>
      <c r="E32" s="54" t="s">
        <v>19</v>
      </c>
      <c r="F32" s="54"/>
      <c r="G32" s="54"/>
      <c r="H32" s="54"/>
      <c r="I32" s="54"/>
      <c r="J32" s="54"/>
      <c r="K32" s="54"/>
      <c r="L32" s="54"/>
      <c r="M32" s="54"/>
      <c r="N32" s="54"/>
      <c r="O32" s="54" t="s">
        <v>19</v>
      </c>
      <c r="P32" s="54" t="s">
        <v>19</v>
      </c>
      <c r="Q32" s="54"/>
      <c r="R32" s="54"/>
      <c r="S32" s="54"/>
      <c r="T32" s="54"/>
      <c r="U32" s="54"/>
      <c r="V32" s="54"/>
      <c r="W32" s="6"/>
    </row>
    <row r="33" spans="1:26" s="1" customFormat="1" ht="16.5" customHeight="1" thickBot="1" x14ac:dyDescent="0.3">
      <c r="A33" s="100">
        <f t="shared" si="2"/>
        <v>39838</v>
      </c>
      <c r="B33" s="143">
        <f t="shared" si="0"/>
        <v>7</v>
      </c>
      <c r="C33" s="143" t="str">
        <f t="shared" si="1"/>
        <v>So</v>
      </c>
      <c r="D33" s="54" t="s">
        <v>19</v>
      </c>
      <c r="E33" s="112"/>
      <c r="F33" s="112" t="s">
        <v>19</v>
      </c>
      <c r="G33" s="112" t="s">
        <v>19</v>
      </c>
      <c r="H33" s="112" t="s">
        <v>19</v>
      </c>
      <c r="I33" s="112" t="s">
        <v>19</v>
      </c>
      <c r="J33" s="112" t="s">
        <v>19</v>
      </c>
      <c r="K33" s="54" t="s">
        <v>19</v>
      </c>
      <c r="L33" s="54" t="s">
        <v>19</v>
      </c>
      <c r="M33" s="54" t="s">
        <v>19</v>
      </c>
      <c r="N33" s="54" t="s">
        <v>19</v>
      </c>
      <c r="O33" s="54"/>
      <c r="P33" s="54"/>
      <c r="Q33" s="54"/>
      <c r="R33" s="54"/>
      <c r="S33" s="54" t="s">
        <v>19</v>
      </c>
      <c r="T33" s="54" t="s">
        <v>19</v>
      </c>
      <c r="U33" s="54"/>
      <c r="V33" s="54"/>
      <c r="W33" s="6"/>
    </row>
    <row r="34" spans="1:26" s="1" customFormat="1" ht="16.5" customHeight="1" thickBot="1" x14ac:dyDescent="0.3">
      <c r="A34" s="100">
        <f t="shared" si="2"/>
        <v>39844</v>
      </c>
      <c r="B34" s="143">
        <f t="shared" si="0"/>
        <v>6</v>
      </c>
      <c r="C34" s="143" t="str">
        <f t="shared" si="1"/>
        <v>Sa</v>
      </c>
      <c r="D34" s="54" t="s">
        <v>19</v>
      </c>
      <c r="E34" s="54" t="s">
        <v>19</v>
      </c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 t="s">
        <v>19</v>
      </c>
      <c r="R34" s="54" t="s">
        <v>19</v>
      </c>
      <c r="S34" s="54"/>
      <c r="T34" s="54"/>
      <c r="U34" s="54" t="s">
        <v>19</v>
      </c>
      <c r="V34" s="54"/>
      <c r="W34" s="6"/>
    </row>
    <row r="35" spans="1:26" s="1" customFormat="1" ht="16.5" customHeight="1" thickBot="1" x14ac:dyDescent="0.3">
      <c r="A35" s="100">
        <f t="shared" si="2"/>
        <v>39845</v>
      </c>
      <c r="B35" s="143">
        <f t="shared" si="0"/>
        <v>7</v>
      </c>
      <c r="C35" s="143" t="str">
        <f t="shared" si="1"/>
        <v>So</v>
      </c>
      <c r="D35" s="54" t="s">
        <v>19</v>
      </c>
      <c r="E35" s="54"/>
      <c r="F35" s="54" t="s">
        <v>19</v>
      </c>
      <c r="G35" s="54" t="s">
        <v>19</v>
      </c>
      <c r="H35" s="54" t="s">
        <v>19</v>
      </c>
      <c r="I35" s="54" t="s">
        <v>19</v>
      </c>
      <c r="J35" s="54" t="s">
        <v>19</v>
      </c>
      <c r="K35" s="54" t="s">
        <v>19</v>
      </c>
      <c r="L35" s="54" t="s">
        <v>19</v>
      </c>
      <c r="M35" s="54" t="s">
        <v>19</v>
      </c>
      <c r="N35" s="54" t="s">
        <v>19</v>
      </c>
      <c r="O35" s="54"/>
      <c r="P35" s="54"/>
      <c r="Q35" s="54"/>
      <c r="R35" s="54"/>
      <c r="S35" s="54" t="s">
        <v>19</v>
      </c>
      <c r="T35" s="54" t="s">
        <v>19</v>
      </c>
      <c r="U35" s="54"/>
      <c r="V35" s="54" t="s">
        <v>19</v>
      </c>
      <c r="W35" s="6"/>
    </row>
    <row r="36" spans="1:26" s="1" customFormat="1" ht="16.5" customHeight="1" thickBot="1" x14ac:dyDescent="0.3">
      <c r="A36" s="100">
        <f t="shared" si="2"/>
        <v>39851</v>
      </c>
      <c r="B36" s="143">
        <f t="shared" si="0"/>
        <v>6</v>
      </c>
      <c r="C36" s="143" t="str">
        <f t="shared" si="1"/>
        <v>Sa</v>
      </c>
      <c r="D36" s="54" t="s">
        <v>19</v>
      </c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1275" t="s">
        <v>140</v>
      </c>
      <c r="P36" s="1335"/>
      <c r="Q36" s="54"/>
      <c r="R36" s="54"/>
      <c r="S36" s="54"/>
      <c r="T36" s="54"/>
      <c r="U36" s="54"/>
      <c r="V36" s="54"/>
      <c r="W36" s="6"/>
    </row>
    <row r="37" spans="1:26" s="1" customFormat="1" ht="16.5" customHeight="1" thickBot="1" x14ac:dyDescent="0.3">
      <c r="A37" s="100">
        <f t="shared" si="2"/>
        <v>39852</v>
      </c>
      <c r="B37" s="143">
        <f t="shared" si="0"/>
        <v>7</v>
      </c>
      <c r="C37" s="143" t="str">
        <f t="shared" si="1"/>
        <v>So</v>
      </c>
      <c r="D37" s="54" t="s">
        <v>19</v>
      </c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1336"/>
      <c r="P37" s="1337"/>
      <c r="Q37" s="54"/>
      <c r="R37" s="54"/>
      <c r="S37" s="54"/>
      <c r="T37" s="54"/>
      <c r="U37" s="54"/>
      <c r="V37" s="54"/>
      <c r="W37" s="6"/>
    </row>
    <row r="38" spans="1:26" s="1" customFormat="1" ht="16.5" customHeight="1" thickBot="1" x14ac:dyDescent="0.3">
      <c r="A38" s="100">
        <f t="shared" si="2"/>
        <v>39858</v>
      </c>
      <c r="B38" s="143">
        <f t="shared" si="0"/>
        <v>6</v>
      </c>
      <c r="C38" s="143" t="str">
        <f t="shared" si="1"/>
        <v>Sa</v>
      </c>
      <c r="D38" s="54" t="s">
        <v>19</v>
      </c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1275" t="s">
        <v>140</v>
      </c>
      <c r="R38" s="1335"/>
      <c r="S38" s="54"/>
      <c r="T38" s="54"/>
      <c r="U38" s="54"/>
      <c r="V38" s="54"/>
      <c r="W38" s="19" t="s">
        <v>350</v>
      </c>
    </row>
    <row r="39" spans="1:26" s="1" customFormat="1" ht="16.5" customHeight="1" thickBot="1" x14ac:dyDescent="0.3">
      <c r="A39" s="100">
        <f t="shared" si="2"/>
        <v>39859</v>
      </c>
      <c r="B39" s="143">
        <f t="shared" si="0"/>
        <v>7</v>
      </c>
      <c r="C39" s="143" t="str">
        <f t="shared" si="1"/>
        <v>So</v>
      </c>
      <c r="D39" s="54" t="s">
        <v>19</v>
      </c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1336"/>
      <c r="R39" s="1337"/>
      <c r="S39" s="54"/>
      <c r="T39" s="54"/>
      <c r="U39" s="54"/>
      <c r="V39" s="54"/>
      <c r="W39" s="9" t="s">
        <v>351</v>
      </c>
    </row>
    <row r="40" spans="1:26" s="1" customFormat="1" ht="16.5" customHeight="1" thickBot="1" x14ac:dyDescent="0.3">
      <c r="A40" s="100">
        <f t="shared" si="2"/>
        <v>39865</v>
      </c>
      <c r="B40" s="143">
        <f t="shared" si="0"/>
        <v>6</v>
      </c>
      <c r="C40" s="143" t="str">
        <f t="shared" si="1"/>
        <v>Sa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148"/>
      <c r="P40" s="148"/>
      <c r="Q40" s="148"/>
      <c r="R40" s="148"/>
      <c r="S40" s="148"/>
      <c r="T40" s="148"/>
      <c r="U40" s="148"/>
      <c r="V40" s="148"/>
      <c r="W40" s="6" t="s">
        <v>208</v>
      </c>
    </row>
    <row r="41" spans="1:26" s="1" customFormat="1" ht="16.5" customHeight="1" thickBot="1" x14ac:dyDescent="0.3">
      <c r="A41" s="100">
        <f t="shared" si="2"/>
        <v>39866</v>
      </c>
      <c r="B41" s="143">
        <f t="shared" si="0"/>
        <v>7</v>
      </c>
      <c r="C41" s="143" t="str">
        <f t="shared" si="1"/>
        <v>So</v>
      </c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148"/>
      <c r="P41" s="148"/>
      <c r="Q41" s="148"/>
      <c r="R41" s="148"/>
      <c r="S41" s="148"/>
      <c r="T41" s="148"/>
      <c r="U41" s="148"/>
      <c r="V41" s="148"/>
      <c r="W41" s="6"/>
    </row>
    <row r="42" spans="1:26" s="1" customFormat="1" ht="16.5" customHeight="1" thickBot="1" x14ac:dyDescent="0.3">
      <c r="A42" s="100">
        <f t="shared" si="2"/>
        <v>39872</v>
      </c>
      <c r="B42" s="143">
        <f t="shared" si="0"/>
        <v>6</v>
      </c>
      <c r="C42" s="143" t="str">
        <f t="shared" si="1"/>
        <v>Sa</v>
      </c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148"/>
      <c r="P42" s="148"/>
      <c r="Q42" s="148"/>
      <c r="R42" s="148"/>
      <c r="S42" s="1275" t="s">
        <v>140</v>
      </c>
      <c r="T42" s="1335"/>
      <c r="U42" s="148"/>
      <c r="V42" s="148"/>
      <c r="W42" s="6"/>
    </row>
    <row r="43" spans="1:26" s="1" customFormat="1" ht="16.5" customHeight="1" thickBot="1" x14ac:dyDescent="0.3">
      <c r="A43" s="100">
        <f t="shared" si="2"/>
        <v>39873</v>
      </c>
      <c r="B43" s="143">
        <f t="shared" si="0"/>
        <v>7</v>
      </c>
      <c r="C43" s="143" t="str">
        <f t="shared" si="1"/>
        <v>So</v>
      </c>
      <c r="D43" s="112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148"/>
      <c r="P43" s="148"/>
      <c r="Q43" s="148"/>
      <c r="R43" s="148"/>
      <c r="S43" s="1336"/>
      <c r="T43" s="1337"/>
      <c r="U43" s="148"/>
      <c r="V43" s="148"/>
      <c r="W43" s="8"/>
    </row>
    <row r="44" spans="1:26" s="1" customFormat="1" ht="16.5" customHeight="1" thickBot="1" x14ac:dyDescent="0.3">
      <c r="A44" s="100">
        <f t="shared" si="2"/>
        <v>39879</v>
      </c>
      <c r="B44" s="143">
        <f t="shared" si="0"/>
        <v>6</v>
      </c>
      <c r="C44" s="158" t="str">
        <f t="shared" si="1"/>
        <v>Sa</v>
      </c>
      <c r="D44" s="112" t="s">
        <v>22</v>
      </c>
      <c r="E44" s="117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98"/>
      <c r="W44" s="8" t="s">
        <v>352</v>
      </c>
      <c r="Z44" s="1" t="s">
        <v>23</v>
      </c>
    </row>
    <row r="45" spans="1:26" s="1" customFormat="1" ht="16.5" customHeight="1" thickBot="1" x14ac:dyDescent="0.3">
      <c r="A45" s="100">
        <f t="shared" si="2"/>
        <v>39880</v>
      </c>
      <c r="B45" s="143">
        <f t="shared" si="0"/>
        <v>7</v>
      </c>
      <c r="C45" s="158" t="str">
        <f t="shared" si="1"/>
        <v>So</v>
      </c>
      <c r="D45" s="110" t="s">
        <v>22</v>
      </c>
      <c r="E45" s="117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98"/>
      <c r="W45" s="9"/>
    </row>
    <row r="46" spans="1:26" s="1" customFormat="1" ht="16.5" customHeight="1" thickBot="1" x14ac:dyDescent="0.3">
      <c r="A46" s="100">
        <f t="shared" si="2"/>
        <v>39886</v>
      </c>
      <c r="B46" s="143">
        <f t="shared" si="0"/>
        <v>6</v>
      </c>
      <c r="C46" s="143" t="str">
        <f t="shared" si="1"/>
        <v>Sa</v>
      </c>
      <c r="D46" s="110" t="s">
        <v>23</v>
      </c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98"/>
      <c r="W46" s="9"/>
    </row>
    <row r="47" spans="1:26" s="1" customFormat="1" ht="16.5" customHeight="1" thickBot="1" x14ac:dyDescent="0.3">
      <c r="A47" s="100">
        <f t="shared" si="2"/>
        <v>39887</v>
      </c>
      <c r="B47" s="143">
        <f t="shared" si="0"/>
        <v>7</v>
      </c>
      <c r="C47" s="143" t="str">
        <f t="shared" si="1"/>
        <v>So</v>
      </c>
      <c r="D47" s="54" t="s">
        <v>23</v>
      </c>
      <c r="E47" s="54"/>
      <c r="F47" s="54"/>
      <c r="G47" s="54"/>
      <c r="H47" s="54"/>
      <c r="I47" s="54"/>
      <c r="J47" s="54"/>
      <c r="K47" s="54"/>
      <c r="L47" s="54"/>
      <c r="M47" s="112"/>
      <c r="N47" s="54"/>
      <c r="O47" s="54"/>
      <c r="P47" s="54"/>
      <c r="Q47" s="54"/>
      <c r="R47" s="54"/>
      <c r="S47" s="54"/>
      <c r="T47" s="54"/>
      <c r="U47" s="54"/>
      <c r="V47" s="98"/>
      <c r="W47" s="8"/>
    </row>
    <row r="48" spans="1:26" s="1" customFormat="1" ht="16.5" customHeight="1" thickBot="1" x14ac:dyDescent="0.3">
      <c r="A48" s="100">
        <f t="shared" si="2"/>
        <v>39893</v>
      </c>
      <c r="B48" s="143">
        <f t="shared" si="0"/>
        <v>6</v>
      </c>
      <c r="C48" s="143" t="str">
        <f t="shared" si="1"/>
        <v>Sa</v>
      </c>
      <c r="D48" s="54"/>
      <c r="E48" s="54"/>
      <c r="F48" s="54"/>
      <c r="G48" s="54"/>
      <c r="H48" s="54"/>
      <c r="I48" s="54"/>
      <c r="J48" s="54"/>
      <c r="K48" s="54"/>
      <c r="L48" s="98"/>
      <c r="M48" s="112" t="s">
        <v>22</v>
      </c>
      <c r="N48" s="117"/>
      <c r="O48" s="54"/>
      <c r="P48" s="54"/>
      <c r="Q48" s="54"/>
      <c r="R48" s="54"/>
      <c r="S48" s="1275" t="s">
        <v>22</v>
      </c>
      <c r="T48" s="1335"/>
      <c r="U48" s="54"/>
      <c r="V48" s="98"/>
      <c r="W48" s="8" t="s">
        <v>353</v>
      </c>
    </row>
    <row r="49" spans="1:23" s="1" customFormat="1" ht="16.5" customHeight="1" thickBot="1" x14ac:dyDescent="0.3">
      <c r="A49" s="100">
        <f t="shared" si="2"/>
        <v>39894</v>
      </c>
      <c r="B49" s="143">
        <f t="shared" si="0"/>
        <v>7</v>
      </c>
      <c r="C49" s="143" t="str">
        <f t="shared" si="1"/>
        <v>So</v>
      </c>
      <c r="D49" s="54"/>
      <c r="E49" s="54"/>
      <c r="F49" s="54"/>
      <c r="G49" s="54"/>
      <c r="H49" s="54"/>
      <c r="I49" s="54"/>
      <c r="J49" s="54"/>
      <c r="K49" s="54"/>
      <c r="L49" s="98"/>
      <c r="M49" s="110" t="s">
        <v>22</v>
      </c>
      <c r="N49" s="117"/>
      <c r="O49" s="54"/>
      <c r="P49" s="54"/>
      <c r="Q49" s="54"/>
      <c r="R49" s="54"/>
      <c r="S49" s="1336"/>
      <c r="T49" s="1337"/>
      <c r="U49" s="54"/>
      <c r="V49" s="98"/>
      <c r="W49" s="19"/>
    </row>
    <row r="50" spans="1:23" s="1" customFormat="1" ht="16.5" customHeight="1" thickBot="1" x14ac:dyDescent="0.3">
      <c r="A50" s="100">
        <f t="shared" si="2"/>
        <v>39900</v>
      </c>
      <c r="B50" s="143">
        <f t="shared" si="0"/>
        <v>6</v>
      </c>
      <c r="C50" s="143" t="str">
        <f t="shared" si="1"/>
        <v>Sa</v>
      </c>
      <c r="D50" s="54"/>
      <c r="E50" s="54"/>
      <c r="F50" s="54"/>
      <c r="G50" s="54"/>
      <c r="H50" s="54"/>
      <c r="I50" s="54"/>
      <c r="J50" s="54"/>
      <c r="K50" s="54"/>
      <c r="L50" s="54"/>
      <c r="M50" s="112" t="s">
        <v>22</v>
      </c>
      <c r="N50" s="54"/>
      <c r="O50" s="1275" t="s">
        <v>22</v>
      </c>
      <c r="P50" s="1335"/>
      <c r="Q50" s="54"/>
      <c r="R50" s="54"/>
      <c r="S50" s="54"/>
      <c r="T50" s="54"/>
      <c r="U50" s="54"/>
      <c r="V50" s="98"/>
      <c r="W50" s="8" t="s">
        <v>354</v>
      </c>
    </row>
    <row r="51" spans="1:23" s="1" customFormat="1" ht="16.5" customHeight="1" thickBot="1" x14ac:dyDescent="0.3">
      <c r="A51" s="100">
        <f t="shared" si="2"/>
        <v>39901</v>
      </c>
      <c r="B51" s="143">
        <f t="shared" si="0"/>
        <v>7</v>
      </c>
      <c r="C51" s="143" t="str">
        <f t="shared" si="1"/>
        <v>So</v>
      </c>
      <c r="D51" s="54"/>
      <c r="E51" s="54"/>
      <c r="F51" s="54"/>
      <c r="G51" s="54"/>
      <c r="H51" s="54"/>
      <c r="I51" s="54"/>
      <c r="J51" s="54"/>
      <c r="K51" s="54"/>
      <c r="L51" s="54"/>
      <c r="M51" s="110" t="s">
        <v>22</v>
      </c>
      <c r="N51" s="54"/>
      <c r="O51" s="1336"/>
      <c r="P51" s="1337"/>
      <c r="Q51" s="54"/>
      <c r="R51" s="54"/>
      <c r="S51" s="54"/>
      <c r="T51" s="54"/>
      <c r="U51" s="54"/>
      <c r="V51" s="98"/>
      <c r="W51" s="19"/>
    </row>
    <row r="52" spans="1:23" s="1" customFormat="1" ht="16.5" customHeight="1" thickBot="1" x14ac:dyDescent="0.3">
      <c r="A52" s="100">
        <f t="shared" si="2"/>
        <v>39907</v>
      </c>
      <c r="B52" s="143">
        <f t="shared" si="0"/>
        <v>6</v>
      </c>
      <c r="C52" s="143" t="str">
        <f t="shared" si="1"/>
        <v>Sa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1275" t="s">
        <v>22</v>
      </c>
      <c r="R52" s="1335"/>
      <c r="S52" s="54"/>
      <c r="T52" s="54"/>
      <c r="U52" s="54"/>
      <c r="V52" s="98"/>
      <c r="W52" s="8" t="s">
        <v>355</v>
      </c>
    </row>
    <row r="53" spans="1:23" s="1" customFormat="1" ht="16.5" customHeight="1" thickBot="1" x14ac:dyDescent="0.3">
      <c r="A53" s="100">
        <f t="shared" si="2"/>
        <v>39908</v>
      </c>
      <c r="B53" s="143">
        <f t="shared" si="0"/>
        <v>7</v>
      </c>
      <c r="C53" s="143" t="str">
        <f t="shared" si="1"/>
        <v>So</v>
      </c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1336"/>
      <c r="R53" s="1337"/>
      <c r="S53" s="54"/>
      <c r="T53" s="54"/>
      <c r="U53" s="54"/>
      <c r="V53" s="98"/>
      <c r="W53" s="9"/>
    </row>
    <row r="54" spans="1:23" s="1" customFormat="1" ht="16.5" customHeight="1" thickBot="1" x14ac:dyDescent="0.3">
      <c r="A54" s="100"/>
      <c r="B54" s="143">
        <f t="shared" si="0"/>
        <v>6</v>
      </c>
      <c r="C54" s="158" t="str">
        <f t="shared" si="1"/>
        <v>Sa</v>
      </c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9"/>
    </row>
    <row r="55" spans="1:23" s="1" customFormat="1" ht="12" x14ac:dyDescent="0.2">
      <c r="A55" s="20"/>
      <c r="B55" s="20"/>
      <c r="C55" s="20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8"/>
    </row>
    <row r="56" spans="1:23" s="1" customFormat="1" ht="12" x14ac:dyDescent="0.2">
      <c r="A56" s="20"/>
      <c r="B56" s="20"/>
      <c r="C56" s="20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8"/>
    </row>
    <row r="57" spans="1:23" s="1" customFormat="1" ht="12" x14ac:dyDescent="0.2">
      <c r="A57" s="20"/>
      <c r="B57" s="20"/>
      <c r="C57" s="20"/>
      <c r="D57" s="15"/>
      <c r="E57" s="15"/>
      <c r="F57" s="15"/>
      <c r="G57" s="15"/>
      <c r="H57" s="15"/>
      <c r="I57" s="15"/>
      <c r="J57" s="15"/>
      <c r="K57" s="15"/>
      <c r="L57" s="15"/>
      <c r="M57" s="14"/>
      <c r="N57" s="16"/>
      <c r="O57" s="15"/>
      <c r="P57" s="15"/>
      <c r="Q57" s="15"/>
      <c r="R57" s="15"/>
      <c r="S57" s="16"/>
      <c r="T57" s="16"/>
      <c r="U57" s="15"/>
      <c r="V57" s="15"/>
      <c r="W57" s="18"/>
    </row>
    <row r="58" spans="1:23" s="1" customFormat="1" ht="12" x14ac:dyDescent="0.2">
      <c r="A58" s="20"/>
      <c r="B58" s="20"/>
      <c r="C58" s="20"/>
      <c r="D58" s="15"/>
      <c r="E58" s="15"/>
      <c r="F58" s="15"/>
      <c r="G58" s="15"/>
      <c r="H58" s="15"/>
      <c r="I58" s="15"/>
      <c r="J58" s="15"/>
      <c r="K58" s="15"/>
      <c r="L58" s="15"/>
      <c r="M58" s="14"/>
      <c r="N58" s="16"/>
      <c r="O58" s="15"/>
      <c r="P58" s="15"/>
      <c r="Q58" s="15"/>
      <c r="R58" s="15"/>
      <c r="S58" s="16"/>
      <c r="T58" s="16"/>
      <c r="U58" s="15"/>
      <c r="V58" s="15"/>
      <c r="W58" s="18"/>
    </row>
    <row r="59" spans="1:23" s="1" customFormat="1" ht="12" x14ac:dyDescent="0.2">
      <c r="A59" s="20"/>
      <c r="B59" s="20"/>
      <c r="C59" s="20"/>
      <c r="D59" s="15"/>
      <c r="E59" s="15"/>
      <c r="F59" s="15"/>
      <c r="G59" s="15"/>
      <c r="H59" s="15"/>
      <c r="I59" s="15"/>
      <c r="J59" s="15"/>
      <c r="K59" s="15"/>
      <c r="L59" s="15"/>
      <c r="M59" s="14"/>
      <c r="N59" s="16"/>
      <c r="O59" s="15"/>
      <c r="P59" s="15"/>
      <c r="Q59" s="15"/>
      <c r="R59" s="15"/>
      <c r="S59" s="16"/>
      <c r="T59" s="16"/>
      <c r="U59" s="15"/>
      <c r="V59" s="15"/>
      <c r="W59" s="18"/>
    </row>
    <row r="60" spans="1:23" s="1" customFormat="1" ht="12" x14ac:dyDescent="0.2">
      <c r="A60" s="20"/>
      <c r="B60" s="20"/>
      <c r="C60" s="20"/>
      <c r="D60" s="15"/>
      <c r="E60" s="15"/>
      <c r="F60" s="15"/>
      <c r="G60" s="15"/>
      <c r="H60" s="15"/>
      <c r="I60" s="15"/>
      <c r="J60" s="15"/>
      <c r="K60" s="14"/>
      <c r="L60" s="16"/>
      <c r="M60" s="14"/>
      <c r="N60" s="16"/>
      <c r="O60" s="16"/>
      <c r="P60" s="16"/>
      <c r="Q60" s="15"/>
      <c r="R60" s="15"/>
      <c r="S60" s="15"/>
      <c r="T60" s="15"/>
      <c r="U60" s="15"/>
      <c r="V60" s="15"/>
      <c r="W60" s="18"/>
    </row>
    <row r="61" spans="1:23" s="1" customFormat="1" ht="12" x14ac:dyDescent="0.2">
      <c r="A61" s="20"/>
      <c r="B61" s="20"/>
      <c r="C61" s="20"/>
      <c r="D61" s="15"/>
      <c r="E61" s="15"/>
      <c r="F61" s="15"/>
      <c r="G61" s="15"/>
      <c r="H61" s="15"/>
      <c r="I61" s="15"/>
      <c r="J61" s="15"/>
      <c r="K61" s="14"/>
      <c r="L61" s="16"/>
      <c r="M61" s="14"/>
      <c r="N61" s="16"/>
      <c r="O61" s="16"/>
      <c r="P61" s="16"/>
      <c r="Q61" s="15"/>
      <c r="R61" s="15"/>
      <c r="S61" s="15"/>
      <c r="T61" s="15"/>
      <c r="U61" s="15"/>
      <c r="V61" s="15"/>
      <c r="W61" s="18"/>
    </row>
    <row r="62" spans="1:23" s="1" customFormat="1" ht="12" x14ac:dyDescent="0.2">
      <c r="A62" s="20"/>
      <c r="B62" s="20"/>
      <c r="C62" s="20"/>
      <c r="D62" s="15"/>
      <c r="E62" s="15"/>
      <c r="F62" s="15"/>
      <c r="G62" s="15"/>
      <c r="H62" s="15"/>
      <c r="I62" s="15"/>
      <c r="J62" s="15"/>
      <c r="K62" s="14"/>
      <c r="L62" s="16"/>
      <c r="M62" s="14"/>
      <c r="N62" s="16"/>
      <c r="O62" s="16"/>
      <c r="P62" s="16"/>
      <c r="Q62" s="15"/>
      <c r="R62" s="15"/>
      <c r="S62" s="15"/>
      <c r="T62" s="15"/>
      <c r="U62" s="15"/>
      <c r="V62" s="15"/>
      <c r="W62" s="18"/>
    </row>
    <row r="63" spans="1:23" s="1" customFormat="1" ht="12" x14ac:dyDescent="0.2">
      <c r="A63" s="20"/>
      <c r="B63" s="20"/>
      <c r="C63" s="20"/>
      <c r="D63" s="15"/>
      <c r="E63" s="15"/>
      <c r="F63" s="15"/>
      <c r="G63" s="15"/>
      <c r="H63" s="16"/>
      <c r="I63" s="15"/>
      <c r="J63" s="15"/>
      <c r="K63" s="15"/>
      <c r="L63" s="15"/>
      <c r="M63" s="15"/>
      <c r="N63" s="16"/>
      <c r="O63" s="15"/>
      <c r="P63" s="15"/>
      <c r="Q63" s="16"/>
      <c r="R63" s="16"/>
      <c r="S63" s="15"/>
      <c r="T63" s="15"/>
      <c r="U63" s="15"/>
      <c r="V63" s="15"/>
      <c r="W63" s="18"/>
    </row>
    <row r="64" spans="1:23" s="1" customFormat="1" ht="12" x14ac:dyDescent="0.2">
      <c r="A64" s="20"/>
      <c r="B64" s="20"/>
      <c r="C64" s="20"/>
      <c r="D64" s="15"/>
      <c r="E64" s="15"/>
      <c r="F64" s="15"/>
      <c r="G64" s="15"/>
      <c r="H64" s="16"/>
      <c r="I64" s="15"/>
      <c r="J64" s="15"/>
      <c r="K64" s="15"/>
      <c r="L64" s="15"/>
      <c r="M64" s="15"/>
      <c r="N64" s="16"/>
      <c r="O64" s="15"/>
      <c r="P64" s="15"/>
      <c r="Q64" s="16"/>
      <c r="R64" s="16"/>
      <c r="S64" s="15"/>
      <c r="T64" s="15"/>
      <c r="U64" s="15"/>
      <c r="V64" s="15"/>
      <c r="W64" s="18"/>
    </row>
    <row r="65" spans="1:23" s="1" customFormat="1" ht="12" x14ac:dyDescent="0.2">
      <c r="A65" s="20"/>
      <c r="B65" s="20"/>
      <c r="C65" s="20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8"/>
    </row>
    <row r="66" spans="1:23" s="1" customFormat="1" ht="11.25" x14ac:dyDescent="0.2"/>
    <row r="67" spans="1:23" s="1" customFormat="1" ht="11.25" x14ac:dyDescent="0.2"/>
    <row r="68" spans="1:23" s="1" customFormat="1" ht="11.25" x14ac:dyDescent="0.2"/>
    <row r="69" spans="1:23" s="1" customFormat="1" ht="11.25" x14ac:dyDescent="0.2"/>
    <row r="70" spans="1:23" s="1" customFormat="1" ht="11.25" x14ac:dyDescent="0.2"/>
    <row r="71" spans="1:23" s="1" customFormat="1" ht="11.25" x14ac:dyDescent="0.2"/>
    <row r="72" spans="1:23" s="1" customFormat="1" ht="11.25" x14ac:dyDescent="0.2"/>
  </sheetData>
  <mergeCells count="10">
    <mergeCell ref="U4:V4"/>
    <mergeCell ref="O50:P51"/>
    <mergeCell ref="Q52:R53"/>
    <mergeCell ref="S48:T49"/>
    <mergeCell ref="O4:P4"/>
    <mergeCell ref="Q4:R4"/>
    <mergeCell ref="S4:T4"/>
    <mergeCell ref="O36:P37"/>
    <mergeCell ref="S42:T43"/>
    <mergeCell ref="Q38:R39"/>
  </mergeCells>
  <phoneticPr fontId="0" type="noConversion"/>
  <printOptions gridLines="1"/>
  <pageMargins left="0.31496062992125984" right="0.27559055118110237" top="0.27559055118110237" bottom="0.62992125984251968" header="0.19685039370078741" footer="0.47244094488188981"/>
  <pageSetup paperSize="9" scale="85" orientation="portrait" r:id="rId1"/>
  <headerFooter alignWithMargins="0">
    <oddFooter>&amp;CDM=Deutsche Meisterschaft, SDM=Süddeutsche Meisterschaft, BM=Bundesmeisterschaft, AS=Aufstiegsspiele
Erstellt von Niemann, Olaf 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W74"/>
  <sheetViews>
    <sheetView zoomScale="75" workbookViewId="0">
      <pane xSplit="3" ySplit="5" topLeftCell="D18" activePane="bottomRight" state="frozen"/>
      <selection pane="topRight" activeCell="D1" sqref="D1"/>
      <selection pane="bottomLeft" activeCell="A6" sqref="A6"/>
      <selection pane="bottomRight" activeCell="O30" sqref="O30:P31"/>
    </sheetView>
  </sheetViews>
  <sheetFormatPr baseColWidth="10" defaultRowHeight="12.75" x14ac:dyDescent="0.2"/>
  <cols>
    <col min="1" max="1" width="9.42578125" customWidth="1"/>
    <col min="2" max="2" width="3.42578125" hidden="1" customWidth="1"/>
    <col min="3" max="3" width="3" customWidth="1"/>
    <col min="4" max="22" width="4.42578125" customWidth="1"/>
    <col min="23" max="23" width="20.42578125" customWidth="1"/>
    <col min="24" max="24" width="2.42578125" customWidth="1"/>
  </cols>
  <sheetData>
    <row r="1" spans="1:23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P1" s="26"/>
      <c r="R1" s="26"/>
      <c r="S1" s="26"/>
      <c r="T1" s="26" t="s">
        <v>267</v>
      </c>
      <c r="V1" s="26"/>
      <c r="W1" s="26"/>
    </row>
    <row r="2" spans="1:23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1" t="s">
        <v>266</v>
      </c>
      <c r="P2" s="26"/>
      <c r="R2" s="26"/>
      <c r="S2" s="26"/>
      <c r="T2" s="26"/>
      <c r="U2" s="1" t="s">
        <v>327</v>
      </c>
      <c r="V2" s="26"/>
      <c r="W2" s="26"/>
    </row>
    <row r="3" spans="1:23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38" t="s">
        <v>26</v>
      </c>
      <c r="P3" s="4"/>
      <c r="Q3" s="4"/>
      <c r="R3" s="39"/>
      <c r="S3" s="4"/>
      <c r="T3" s="4"/>
      <c r="U3" s="4"/>
      <c r="V3" s="5"/>
      <c r="W3" s="21" t="s">
        <v>1</v>
      </c>
    </row>
    <row r="4" spans="1:23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10" t="s">
        <v>6</v>
      </c>
      <c r="L4" s="10" t="s">
        <v>7</v>
      </c>
      <c r="M4" s="10" t="s">
        <v>6</v>
      </c>
      <c r="N4" s="10" t="s">
        <v>7</v>
      </c>
      <c r="O4" s="664" t="s">
        <v>158</v>
      </c>
      <c r="P4" s="665"/>
      <c r="Q4" s="664" t="s">
        <v>159</v>
      </c>
      <c r="R4" s="665"/>
      <c r="S4" s="664" t="s">
        <v>160</v>
      </c>
      <c r="T4" s="665"/>
      <c r="U4" s="664" t="s">
        <v>11</v>
      </c>
      <c r="V4" s="665"/>
      <c r="W4" s="2" t="s">
        <v>12</v>
      </c>
    </row>
    <row r="5" spans="1:23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106" t="s">
        <v>14</v>
      </c>
      <c r="P5" s="106" t="s">
        <v>15</v>
      </c>
      <c r="Q5" s="106" t="s">
        <v>14</v>
      </c>
      <c r="R5" s="106" t="s">
        <v>15</v>
      </c>
      <c r="S5" s="106" t="s">
        <v>14</v>
      </c>
      <c r="T5" s="106" t="s">
        <v>15</v>
      </c>
      <c r="U5" s="106" t="s">
        <v>16</v>
      </c>
      <c r="V5" s="106" t="s">
        <v>17</v>
      </c>
      <c r="W5" s="2" t="s">
        <v>18</v>
      </c>
    </row>
    <row r="6" spans="1:23" s="1" customFormat="1" ht="16.5" customHeight="1" thickBot="1" x14ac:dyDescent="0.3">
      <c r="A6" s="100">
        <v>39564</v>
      </c>
      <c r="B6" s="143">
        <f>WEEKDAY(WEEKDAY(A6,2))</f>
        <v>6</v>
      </c>
      <c r="C6" s="143" t="str">
        <f>IF(B6=1,"Mo",IF(B6=2,"Di",IF(B6=3,"Mi",IF(B6=4,"Do",IF(B6=5,"Fr",IF(B6=6,"Sa",IF(B6=7,"So","")))))))</f>
        <v>Sa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6"/>
    </row>
    <row r="7" spans="1:23" s="1" customFormat="1" ht="16.5" customHeight="1" thickBot="1" x14ac:dyDescent="0.3">
      <c r="A7" s="100">
        <v>39565</v>
      </c>
      <c r="B7" s="143">
        <f t="shared" ref="B7:B56" si="0">WEEKDAY(WEEKDAY(A7,2))</f>
        <v>7</v>
      </c>
      <c r="C7" s="143" t="str">
        <f>IF(B7=1,"Mo",IF(B7=2,"Di",IF(B7=3,"Mi",IF(B7=4,"Do",IF(B7=5,"Fr",IF(B7=6,"Sa",IF(B7=7,"So","")))))))</f>
        <v>So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6"/>
    </row>
    <row r="8" spans="1:23" s="1" customFormat="1" ht="16.5" customHeight="1" thickBot="1" x14ac:dyDescent="0.3">
      <c r="A8" s="100">
        <v>39569</v>
      </c>
      <c r="B8" s="143">
        <f t="shared" si="0"/>
        <v>4</v>
      </c>
      <c r="C8" s="143" t="str">
        <f>IF(B8=1,"Mo",IF(B8=2,"Di",IF(B8=3,"Mi",IF(B8=4,"Do",IF(B8=5,"Fr",IF(B8=6,"Sa",IF(B8=7,"So","")))))))</f>
        <v>Do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 t="s">
        <v>19</v>
      </c>
      <c r="R8" s="54" t="s">
        <v>19</v>
      </c>
      <c r="S8" s="54"/>
      <c r="T8" s="54"/>
      <c r="U8" s="54"/>
      <c r="V8" s="54"/>
      <c r="W8" s="6" t="s">
        <v>324</v>
      </c>
    </row>
    <row r="9" spans="1:23" s="1" customFormat="1" ht="16.5" customHeight="1" thickBot="1" x14ac:dyDescent="0.3">
      <c r="A9" s="100">
        <f>A6+7</f>
        <v>39571</v>
      </c>
      <c r="B9" s="143">
        <f t="shared" si="0"/>
        <v>6</v>
      </c>
      <c r="C9" s="143" t="str">
        <f>IF(B9=1,"Mo",IF(B9=2,"Di",IF(B9=3,"Mi",IF(B9=4,"Do",IF(B9=5,"Fr",IF(B9=6,"Sa",IF(B9=7,"So","")))))))</f>
        <v>Sa</v>
      </c>
      <c r="D9" s="54" t="s">
        <v>19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 t="s">
        <v>19</v>
      </c>
      <c r="P9" s="54" t="s">
        <v>19</v>
      </c>
      <c r="Q9" s="54"/>
      <c r="R9" s="54"/>
      <c r="S9" s="54"/>
      <c r="T9" s="54"/>
      <c r="U9" s="54" t="s">
        <v>19</v>
      </c>
      <c r="V9" s="54"/>
      <c r="W9" s="6"/>
    </row>
    <row r="10" spans="1:23" s="1" customFormat="1" ht="16.5" customHeight="1" thickBot="1" x14ac:dyDescent="0.3">
      <c r="A10" s="100">
        <f>A7+7</f>
        <v>39572</v>
      </c>
      <c r="B10" s="143">
        <f t="shared" si="0"/>
        <v>7</v>
      </c>
      <c r="C10" s="143" t="str">
        <f>IF(B10=1,"Mo",IF(B10=2,"Di",IF(B10=3,"Mi",IF(B10=4,"Do",IF(B10=5,"Fr",IF(B10=6,"Sa",IF(B10=7,"So","")))))))</f>
        <v>So</v>
      </c>
      <c r="D10" s="54"/>
      <c r="E10" s="54" t="s">
        <v>19</v>
      </c>
      <c r="F10" s="54" t="s">
        <v>19</v>
      </c>
      <c r="G10" s="54" t="s">
        <v>19</v>
      </c>
      <c r="H10" s="54" t="s">
        <v>19</v>
      </c>
      <c r="I10" s="54" t="s">
        <v>19</v>
      </c>
      <c r="J10" s="54" t="s">
        <v>19</v>
      </c>
      <c r="K10" s="54" t="s">
        <v>19</v>
      </c>
      <c r="L10" s="54" t="s">
        <v>19</v>
      </c>
      <c r="M10" s="54" t="s">
        <v>19</v>
      </c>
      <c r="N10" s="54" t="s">
        <v>19</v>
      </c>
      <c r="O10" s="54"/>
      <c r="P10" s="54"/>
      <c r="Q10" s="54"/>
      <c r="R10" s="54"/>
      <c r="S10" s="54" t="s">
        <v>19</v>
      </c>
      <c r="T10" s="54" t="s">
        <v>19</v>
      </c>
      <c r="U10" s="54"/>
      <c r="V10" s="54"/>
      <c r="W10" s="6"/>
    </row>
    <row r="11" spans="1:23" s="1" customFormat="1" ht="16.5" customHeight="1" thickBot="1" x14ac:dyDescent="0.3">
      <c r="A11" s="100">
        <f t="shared" ref="A11:A21" si="1">A9+7</f>
        <v>39578</v>
      </c>
      <c r="B11" s="143">
        <f t="shared" si="0"/>
        <v>6</v>
      </c>
      <c r="C11" s="143" t="str">
        <f t="shared" ref="C11:C56" si="2">IF(B11=1,"Mo",IF(B11=2,"Di",IF(B11=3,"Mi",IF(B11=4,"Do",IF(B11=5,"Fr",IF(B11=6,"Sa",IF(B11=7,"So","")))))))</f>
        <v>Sa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148"/>
      <c r="P11" s="148"/>
      <c r="Q11" s="148"/>
      <c r="R11" s="148"/>
      <c r="S11" s="148"/>
      <c r="T11" s="148"/>
      <c r="U11" s="148"/>
      <c r="V11" s="148"/>
      <c r="W11" s="6" t="s">
        <v>313</v>
      </c>
    </row>
    <row r="12" spans="1:23" s="1" customFormat="1" ht="16.5" customHeight="1" thickBot="1" x14ac:dyDescent="0.3">
      <c r="A12" s="100">
        <f t="shared" si="1"/>
        <v>39579</v>
      </c>
      <c r="B12" s="143">
        <f t="shared" si="0"/>
        <v>7</v>
      </c>
      <c r="C12" s="143" t="str">
        <f t="shared" si="2"/>
        <v>So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148"/>
      <c r="P12" s="148"/>
      <c r="Q12" s="148"/>
      <c r="R12" s="148"/>
      <c r="S12" s="148"/>
      <c r="T12" s="148"/>
      <c r="U12" s="148"/>
      <c r="V12" s="148"/>
      <c r="W12" s="6"/>
    </row>
    <row r="13" spans="1:23" s="1" customFormat="1" ht="16.5" customHeight="1" thickBot="1" x14ac:dyDescent="0.3">
      <c r="A13" s="100">
        <f t="shared" si="1"/>
        <v>39585</v>
      </c>
      <c r="B13" s="143">
        <f t="shared" si="0"/>
        <v>6</v>
      </c>
      <c r="C13" s="143" t="str">
        <f t="shared" si="2"/>
        <v>Sa</v>
      </c>
      <c r="D13" s="54" t="s">
        <v>19</v>
      </c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148"/>
      <c r="P13" s="148"/>
      <c r="Q13" s="148"/>
      <c r="R13" s="148"/>
      <c r="S13" s="148"/>
      <c r="T13" s="148"/>
      <c r="U13" s="148"/>
      <c r="V13" s="148"/>
      <c r="W13" s="6" t="s">
        <v>308</v>
      </c>
    </row>
    <row r="14" spans="1:23" s="1" customFormat="1" ht="16.5" customHeight="1" thickBot="1" x14ac:dyDescent="0.3">
      <c r="A14" s="100">
        <f t="shared" si="1"/>
        <v>39586</v>
      </c>
      <c r="B14" s="143">
        <f t="shared" si="0"/>
        <v>7</v>
      </c>
      <c r="C14" s="143" t="str">
        <f t="shared" si="2"/>
        <v>So</v>
      </c>
      <c r="D14" s="54"/>
      <c r="E14" s="54" t="s">
        <v>19</v>
      </c>
      <c r="F14" s="54"/>
      <c r="G14" s="54"/>
      <c r="H14" s="54"/>
      <c r="I14" s="54" t="s">
        <v>19</v>
      </c>
      <c r="J14" s="54" t="s">
        <v>19</v>
      </c>
      <c r="K14" s="54"/>
      <c r="L14" s="54"/>
      <c r="M14" s="54"/>
      <c r="N14" s="54"/>
      <c r="O14" s="148"/>
      <c r="P14" s="148"/>
      <c r="Q14" s="148"/>
      <c r="R14" s="148"/>
      <c r="S14" s="148"/>
      <c r="T14" s="148"/>
      <c r="U14" s="148"/>
      <c r="V14" s="148"/>
      <c r="W14" s="6"/>
    </row>
    <row r="15" spans="1:23" s="1" customFormat="1" ht="16.5" customHeight="1" thickBot="1" x14ac:dyDescent="0.3">
      <c r="A15" s="100">
        <v>39590</v>
      </c>
      <c r="B15" s="143">
        <f t="shared" si="0"/>
        <v>4</v>
      </c>
      <c r="C15" s="143" t="str">
        <f t="shared" si="2"/>
        <v>Do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148"/>
      <c r="P15" s="148"/>
      <c r="Q15" s="148"/>
      <c r="R15" s="148"/>
      <c r="S15" s="148"/>
      <c r="T15" s="148"/>
      <c r="U15" s="148"/>
      <c r="V15" s="148"/>
      <c r="W15" s="6" t="s">
        <v>147</v>
      </c>
    </row>
    <row r="16" spans="1:23" s="1" customFormat="1" ht="16.5" customHeight="1" thickBot="1" x14ac:dyDescent="0.3">
      <c r="A16" s="100">
        <f>A13+7</f>
        <v>39592</v>
      </c>
      <c r="B16" s="143">
        <f t="shared" si="0"/>
        <v>6</v>
      </c>
      <c r="C16" s="143" t="str">
        <f t="shared" si="2"/>
        <v>Sa</v>
      </c>
      <c r="D16" s="54" t="s">
        <v>19</v>
      </c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148"/>
      <c r="P16" s="148"/>
      <c r="Q16" s="148"/>
      <c r="R16" s="148"/>
      <c r="S16" s="148"/>
      <c r="T16" s="148"/>
      <c r="U16" s="148"/>
      <c r="V16" s="148"/>
      <c r="W16" s="6"/>
    </row>
    <row r="17" spans="1:23" s="1" customFormat="1" ht="16.5" customHeight="1" thickBot="1" x14ac:dyDescent="0.3">
      <c r="A17" s="100">
        <f>A14+7</f>
        <v>39593</v>
      </c>
      <c r="B17" s="143">
        <f t="shared" si="0"/>
        <v>7</v>
      </c>
      <c r="C17" s="143" t="str">
        <f t="shared" si="2"/>
        <v>So</v>
      </c>
      <c r="D17" s="54"/>
      <c r="E17" s="54" t="s">
        <v>19</v>
      </c>
      <c r="F17" s="54" t="s">
        <v>19</v>
      </c>
      <c r="G17" s="54" t="s">
        <v>19</v>
      </c>
      <c r="H17" s="54" t="s">
        <v>19</v>
      </c>
      <c r="I17" s="54" t="s">
        <v>19</v>
      </c>
      <c r="J17" s="54" t="s">
        <v>19</v>
      </c>
      <c r="K17" s="54" t="s">
        <v>19</v>
      </c>
      <c r="L17" s="54" t="s">
        <v>19</v>
      </c>
      <c r="M17" s="54" t="s">
        <v>19</v>
      </c>
      <c r="N17" s="54" t="s">
        <v>19</v>
      </c>
      <c r="O17" s="148"/>
      <c r="P17" s="148"/>
      <c r="Q17" s="148"/>
      <c r="R17" s="148"/>
      <c r="S17" s="148"/>
      <c r="T17" s="148"/>
      <c r="U17" s="148"/>
      <c r="V17" s="148"/>
      <c r="W17" s="6"/>
    </row>
    <row r="18" spans="1:23" s="1" customFormat="1" ht="16.5" customHeight="1" thickBot="1" x14ac:dyDescent="0.3">
      <c r="A18" s="100">
        <f t="shared" si="1"/>
        <v>39599</v>
      </c>
      <c r="B18" s="143">
        <f t="shared" si="0"/>
        <v>6</v>
      </c>
      <c r="C18" s="143" t="str">
        <f t="shared" si="2"/>
        <v>Sa</v>
      </c>
      <c r="D18" s="54" t="s">
        <v>19</v>
      </c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 t="s">
        <v>19</v>
      </c>
      <c r="R18" s="54" t="s">
        <v>19</v>
      </c>
      <c r="S18" s="54"/>
      <c r="T18" s="54"/>
      <c r="U18" s="54" t="s">
        <v>19</v>
      </c>
      <c r="V18" s="54"/>
      <c r="W18" s="6"/>
    </row>
    <row r="19" spans="1:23" s="1" customFormat="1" ht="16.5" customHeight="1" thickBot="1" x14ac:dyDescent="0.3">
      <c r="A19" s="100">
        <f t="shared" si="1"/>
        <v>39600</v>
      </c>
      <c r="B19" s="143">
        <f t="shared" si="0"/>
        <v>7</v>
      </c>
      <c r="C19" s="143" t="str">
        <f t="shared" si="2"/>
        <v>So</v>
      </c>
      <c r="D19" s="54"/>
      <c r="E19" s="54" t="s">
        <v>19</v>
      </c>
      <c r="F19" s="54" t="s">
        <v>19</v>
      </c>
      <c r="G19" s="54" t="s">
        <v>19</v>
      </c>
      <c r="H19" s="54" t="s">
        <v>19</v>
      </c>
      <c r="I19" s="54" t="s">
        <v>19</v>
      </c>
      <c r="J19" s="54" t="s">
        <v>19</v>
      </c>
      <c r="K19" s="54" t="s">
        <v>19</v>
      </c>
      <c r="L19" s="54" t="s">
        <v>19</v>
      </c>
      <c r="M19" s="54" t="s">
        <v>19</v>
      </c>
      <c r="N19" s="54" t="s">
        <v>19</v>
      </c>
      <c r="O19" s="54"/>
      <c r="P19" s="54"/>
      <c r="Q19" s="54"/>
      <c r="R19" s="54"/>
      <c r="S19" s="54"/>
      <c r="T19" s="54"/>
      <c r="U19" s="54"/>
      <c r="V19" s="54" t="s">
        <v>19</v>
      </c>
      <c r="W19" s="6"/>
    </row>
    <row r="20" spans="1:23" s="1" customFormat="1" ht="16.5" customHeight="1" thickBot="1" x14ac:dyDescent="0.3">
      <c r="A20" s="100">
        <f t="shared" si="1"/>
        <v>39606</v>
      </c>
      <c r="B20" s="143">
        <f t="shared" si="0"/>
        <v>6</v>
      </c>
      <c r="C20" s="143" t="str">
        <f t="shared" si="2"/>
        <v>Sa</v>
      </c>
      <c r="D20" s="54" t="s">
        <v>19</v>
      </c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 t="s">
        <v>19</v>
      </c>
      <c r="P20" s="54" t="s">
        <v>19</v>
      </c>
      <c r="Q20" s="54"/>
      <c r="R20" s="54"/>
      <c r="S20" s="54"/>
      <c r="T20" s="54"/>
      <c r="U20" s="54"/>
      <c r="V20" s="54"/>
      <c r="W20" s="6"/>
    </row>
    <row r="21" spans="1:23" s="1" customFormat="1" ht="16.5" customHeight="1" thickBot="1" x14ac:dyDescent="0.3">
      <c r="A21" s="100">
        <f t="shared" si="1"/>
        <v>39607</v>
      </c>
      <c r="B21" s="143">
        <f t="shared" si="0"/>
        <v>7</v>
      </c>
      <c r="C21" s="143" t="str">
        <f t="shared" si="2"/>
        <v>So</v>
      </c>
      <c r="D21" s="54"/>
      <c r="E21" s="54" t="s">
        <v>19</v>
      </c>
      <c r="F21" s="54" t="s">
        <v>19</v>
      </c>
      <c r="G21" s="54" t="s">
        <v>19</v>
      </c>
      <c r="H21" s="54" t="s">
        <v>19</v>
      </c>
      <c r="I21" s="54" t="s">
        <v>19</v>
      </c>
      <c r="J21" s="54" t="s">
        <v>19</v>
      </c>
      <c r="K21" s="54" t="s">
        <v>19</v>
      </c>
      <c r="L21" s="54" t="s">
        <v>19</v>
      </c>
      <c r="M21" s="54" t="s">
        <v>19</v>
      </c>
      <c r="N21" s="54" t="s">
        <v>19</v>
      </c>
      <c r="O21" s="54"/>
      <c r="P21" s="54"/>
      <c r="Q21" s="54"/>
      <c r="R21" s="54"/>
      <c r="S21" s="54" t="s">
        <v>19</v>
      </c>
      <c r="T21" s="54" t="s">
        <v>19</v>
      </c>
      <c r="U21" s="54"/>
      <c r="V21" s="54"/>
      <c r="W21" s="6"/>
    </row>
    <row r="22" spans="1:23" s="1" customFormat="1" ht="16.5" customHeight="1" thickBot="1" x14ac:dyDescent="0.3">
      <c r="A22" s="101">
        <f>A20+7</f>
        <v>39613</v>
      </c>
      <c r="B22" s="143">
        <f t="shared" si="0"/>
        <v>6</v>
      </c>
      <c r="C22" s="143" t="str">
        <f t="shared" si="2"/>
        <v>Sa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 t="s">
        <v>19</v>
      </c>
      <c r="R22" s="54" t="s">
        <v>19</v>
      </c>
      <c r="S22" s="54"/>
      <c r="T22" s="54"/>
      <c r="U22" s="54" t="s">
        <v>19</v>
      </c>
      <c r="V22" s="54"/>
      <c r="W22" s="1338" t="s">
        <v>295</v>
      </c>
    </row>
    <row r="23" spans="1:23" s="1" customFormat="1" ht="16.5" customHeight="1" thickBot="1" x14ac:dyDescent="0.3">
      <c r="A23" s="101">
        <f>A21+7</f>
        <v>39614</v>
      </c>
      <c r="B23" s="143">
        <f t="shared" si="0"/>
        <v>7</v>
      </c>
      <c r="C23" s="143" t="str">
        <f t="shared" si="2"/>
        <v>So</v>
      </c>
      <c r="D23" s="54"/>
      <c r="E23" s="54"/>
      <c r="F23" s="54" t="s">
        <v>19</v>
      </c>
      <c r="G23" s="54" t="s">
        <v>19</v>
      </c>
      <c r="H23" s="54" t="s">
        <v>19</v>
      </c>
      <c r="I23" s="54" t="s">
        <v>19</v>
      </c>
      <c r="J23" s="54" t="s">
        <v>19</v>
      </c>
      <c r="K23" s="54" t="s">
        <v>19</v>
      </c>
      <c r="L23" s="54" t="s">
        <v>19</v>
      </c>
      <c r="M23" s="54" t="s">
        <v>19</v>
      </c>
      <c r="N23" s="54" t="s">
        <v>19</v>
      </c>
      <c r="O23" s="54"/>
      <c r="P23" s="54"/>
      <c r="Q23" s="54"/>
      <c r="R23" s="54"/>
      <c r="S23" s="54"/>
      <c r="T23" s="54"/>
      <c r="U23" s="54"/>
      <c r="V23" s="54" t="s">
        <v>19</v>
      </c>
      <c r="W23" s="1339"/>
    </row>
    <row r="24" spans="1:23" s="1" customFormat="1" ht="16.5" customHeight="1" thickBot="1" x14ac:dyDescent="0.3">
      <c r="A24" s="101">
        <f t="shared" ref="A24:A55" si="3">A22+7</f>
        <v>39620</v>
      </c>
      <c r="B24" s="143">
        <f t="shared" si="0"/>
        <v>6</v>
      </c>
      <c r="C24" s="143" t="str">
        <f t="shared" si="2"/>
        <v>Sa</v>
      </c>
      <c r="D24" s="54" t="s">
        <v>19</v>
      </c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 t="s">
        <v>19</v>
      </c>
      <c r="P24" s="54" t="s">
        <v>19</v>
      </c>
      <c r="Q24" s="54"/>
      <c r="R24" s="54"/>
      <c r="S24" s="54"/>
      <c r="T24" s="54"/>
      <c r="U24" s="54"/>
      <c r="V24" s="54"/>
      <c r="W24" s="6"/>
    </row>
    <row r="25" spans="1:23" s="1" customFormat="1" ht="16.5" customHeight="1" thickBot="1" x14ac:dyDescent="0.3">
      <c r="A25" s="101">
        <f t="shared" si="3"/>
        <v>39621</v>
      </c>
      <c r="B25" s="143">
        <f t="shared" si="0"/>
        <v>7</v>
      </c>
      <c r="C25" s="143" t="str">
        <f t="shared" si="2"/>
        <v>So</v>
      </c>
      <c r="D25" s="54"/>
      <c r="E25" s="54" t="s">
        <v>19</v>
      </c>
      <c r="F25" s="54" t="s">
        <v>19</v>
      </c>
      <c r="G25" s="54" t="s">
        <v>19</v>
      </c>
      <c r="H25" s="54" t="s">
        <v>19</v>
      </c>
      <c r="I25" s="54" t="s">
        <v>19</v>
      </c>
      <c r="J25" s="54" t="s">
        <v>19</v>
      </c>
      <c r="K25" s="54" t="s">
        <v>19</v>
      </c>
      <c r="L25" s="54" t="s">
        <v>19</v>
      </c>
      <c r="M25" s="54" t="s">
        <v>19</v>
      </c>
      <c r="N25" s="54" t="s">
        <v>19</v>
      </c>
      <c r="O25" s="54"/>
      <c r="P25" s="54"/>
      <c r="Q25" s="54"/>
      <c r="R25" s="54"/>
      <c r="S25" s="54" t="s">
        <v>19</v>
      </c>
      <c r="T25" s="54" t="s">
        <v>19</v>
      </c>
      <c r="U25" s="54"/>
      <c r="V25" s="54"/>
      <c r="W25" s="6"/>
    </row>
    <row r="26" spans="1:23" s="1" customFormat="1" ht="16.5" customHeight="1" thickBot="1" x14ac:dyDescent="0.3">
      <c r="A26" s="101">
        <f t="shared" si="3"/>
        <v>39627</v>
      </c>
      <c r="B26" s="143">
        <f t="shared" si="0"/>
        <v>6</v>
      </c>
      <c r="C26" s="143" t="str">
        <f t="shared" si="2"/>
        <v>Sa</v>
      </c>
      <c r="D26" s="54" t="s">
        <v>19</v>
      </c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 t="s">
        <v>19</v>
      </c>
      <c r="P26" s="54" t="s">
        <v>19</v>
      </c>
      <c r="Q26" s="54"/>
      <c r="R26" s="54"/>
      <c r="S26" s="54"/>
      <c r="T26" s="54"/>
      <c r="U26" s="54" t="s">
        <v>19</v>
      </c>
      <c r="V26" s="54"/>
      <c r="W26" s="6"/>
    </row>
    <row r="27" spans="1:23" s="1" customFormat="1" ht="16.5" customHeight="1" thickBot="1" x14ac:dyDescent="0.3">
      <c r="A27" s="101">
        <f t="shared" si="3"/>
        <v>39628</v>
      </c>
      <c r="B27" s="143">
        <f t="shared" si="0"/>
        <v>7</v>
      </c>
      <c r="C27" s="143" t="str">
        <f t="shared" si="2"/>
        <v>So</v>
      </c>
      <c r="D27" s="54"/>
      <c r="E27" s="54" t="s">
        <v>19</v>
      </c>
      <c r="F27" s="54" t="s">
        <v>19</v>
      </c>
      <c r="G27" s="54" t="s">
        <v>19</v>
      </c>
      <c r="H27" s="54" t="s">
        <v>19</v>
      </c>
      <c r="I27" s="54" t="s">
        <v>19</v>
      </c>
      <c r="J27" s="54" t="s">
        <v>19</v>
      </c>
      <c r="K27" s="54" t="s">
        <v>19</v>
      </c>
      <c r="L27" s="54" t="s">
        <v>19</v>
      </c>
      <c r="M27" s="54" t="s">
        <v>19</v>
      </c>
      <c r="N27" s="54" t="s">
        <v>19</v>
      </c>
      <c r="O27" s="54"/>
      <c r="P27" s="54"/>
      <c r="Q27" s="54"/>
      <c r="R27" s="54"/>
      <c r="S27" s="54" t="s">
        <v>19</v>
      </c>
      <c r="T27" s="54" t="s">
        <v>19</v>
      </c>
      <c r="U27" s="54"/>
      <c r="V27" s="54" t="s">
        <v>19</v>
      </c>
      <c r="W27" s="6"/>
    </row>
    <row r="28" spans="1:23" s="1" customFormat="1" ht="16.5" customHeight="1" thickBot="1" x14ac:dyDescent="0.3">
      <c r="A28" s="101">
        <f t="shared" si="3"/>
        <v>39634</v>
      </c>
      <c r="B28" s="143">
        <f t="shared" si="0"/>
        <v>6</v>
      </c>
      <c r="C28" s="143" t="str">
        <f t="shared" si="2"/>
        <v>Sa</v>
      </c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 t="s">
        <v>19</v>
      </c>
      <c r="R28" s="54" t="s">
        <v>19</v>
      </c>
      <c r="S28" s="54"/>
      <c r="T28" s="54"/>
      <c r="U28" s="54"/>
      <c r="V28" s="54"/>
      <c r="W28" s="8" t="s">
        <v>252</v>
      </c>
    </row>
    <row r="29" spans="1:23" s="1" customFormat="1" ht="16.5" customHeight="1" thickBot="1" x14ac:dyDescent="0.3">
      <c r="A29" s="101">
        <f t="shared" si="3"/>
        <v>39635</v>
      </c>
      <c r="B29" s="143">
        <f t="shared" si="0"/>
        <v>7</v>
      </c>
      <c r="C29" s="143" t="str">
        <f t="shared" si="2"/>
        <v>So</v>
      </c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6" t="s">
        <v>325</v>
      </c>
    </row>
    <row r="30" spans="1:23" s="1" customFormat="1" ht="16.5" customHeight="1" thickBot="1" x14ac:dyDescent="0.3">
      <c r="A30" s="101">
        <f t="shared" si="3"/>
        <v>39641</v>
      </c>
      <c r="B30" s="143">
        <f t="shared" si="0"/>
        <v>6</v>
      </c>
      <c r="C30" s="143" t="str">
        <f t="shared" si="2"/>
        <v>Sa</v>
      </c>
      <c r="D30" s="54" t="s">
        <v>19</v>
      </c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1275" t="s">
        <v>140</v>
      </c>
      <c r="P30" s="1335"/>
      <c r="Q30" s="54"/>
      <c r="R30" s="54"/>
      <c r="S30" s="54"/>
      <c r="T30" s="54"/>
      <c r="U30" s="54" t="s">
        <v>19</v>
      </c>
      <c r="V30" s="54"/>
      <c r="W30" s="6"/>
    </row>
    <row r="31" spans="1:23" s="1" customFormat="1" ht="16.5" customHeight="1" thickBot="1" x14ac:dyDescent="0.3">
      <c r="A31" s="101">
        <f t="shared" si="3"/>
        <v>39642</v>
      </c>
      <c r="B31" s="143">
        <f t="shared" si="0"/>
        <v>7</v>
      </c>
      <c r="C31" s="143" t="str">
        <f t="shared" si="2"/>
        <v>So</v>
      </c>
      <c r="D31" s="54"/>
      <c r="E31" s="54" t="s">
        <v>19</v>
      </c>
      <c r="F31" s="54" t="s">
        <v>19</v>
      </c>
      <c r="G31" s="54" t="s">
        <v>19</v>
      </c>
      <c r="H31" s="54" t="s">
        <v>19</v>
      </c>
      <c r="I31" s="54" t="s">
        <v>19</v>
      </c>
      <c r="J31" s="54" t="s">
        <v>19</v>
      </c>
      <c r="K31" s="54" t="s">
        <v>19</v>
      </c>
      <c r="L31" s="54" t="s">
        <v>19</v>
      </c>
      <c r="M31" s="54" t="s">
        <v>19</v>
      </c>
      <c r="N31" s="54" t="s">
        <v>19</v>
      </c>
      <c r="O31" s="1336"/>
      <c r="P31" s="1337"/>
      <c r="Q31" s="54"/>
      <c r="R31" s="54"/>
      <c r="S31" s="54"/>
      <c r="T31" s="54"/>
      <c r="U31" s="54"/>
      <c r="V31" s="54" t="s">
        <v>19</v>
      </c>
      <c r="W31" s="6"/>
    </row>
    <row r="32" spans="1:23" s="1" customFormat="1" ht="16.5" customHeight="1" thickBot="1" x14ac:dyDescent="0.3">
      <c r="A32" s="101">
        <f t="shared" si="3"/>
        <v>39648</v>
      </c>
      <c r="B32" s="143">
        <f t="shared" si="0"/>
        <v>6</v>
      </c>
      <c r="C32" s="143" t="str">
        <f t="shared" si="2"/>
        <v>Sa</v>
      </c>
      <c r="D32" s="54" t="s">
        <v>19</v>
      </c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1275" t="s">
        <v>140</v>
      </c>
      <c r="T32" s="1335"/>
      <c r="U32" s="54"/>
      <c r="V32" s="54"/>
      <c r="W32" s="6" t="s">
        <v>314</v>
      </c>
    </row>
    <row r="33" spans="1:23" s="1" customFormat="1" ht="16.5" customHeight="1" thickBot="1" x14ac:dyDescent="0.3">
      <c r="A33" s="101">
        <f t="shared" si="3"/>
        <v>39649</v>
      </c>
      <c r="B33" s="143">
        <f t="shared" si="0"/>
        <v>7</v>
      </c>
      <c r="C33" s="143" t="str">
        <f t="shared" si="2"/>
        <v>So</v>
      </c>
      <c r="D33" s="54"/>
      <c r="E33" s="54" t="s">
        <v>19</v>
      </c>
      <c r="F33" s="54"/>
      <c r="G33" s="54"/>
      <c r="H33" s="54"/>
      <c r="I33" s="54" t="s">
        <v>19</v>
      </c>
      <c r="J33" s="54" t="s">
        <v>19</v>
      </c>
      <c r="K33" s="54"/>
      <c r="L33" s="54"/>
      <c r="M33" s="54"/>
      <c r="N33" s="54"/>
      <c r="O33" s="54"/>
      <c r="P33" s="54"/>
      <c r="Q33" s="54"/>
      <c r="R33" s="54"/>
      <c r="S33" s="1336"/>
      <c r="T33" s="1337"/>
      <c r="U33" s="54"/>
      <c r="V33" s="54"/>
      <c r="W33" s="8"/>
    </row>
    <row r="34" spans="1:23" s="1" customFormat="1" ht="16.5" customHeight="1" thickBot="1" x14ac:dyDescent="0.3">
      <c r="A34" s="101">
        <f t="shared" si="3"/>
        <v>39655</v>
      </c>
      <c r="B34" s="143">
        <f t="shared" si="0"/>
        <v>6</v>
      </c>
      <c r="C34" s="143" t="str">
        <f t="shared" si="2"/>
        <v>Sa</v>
      </c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148"/>
      <c r="P34" s="148"/>
      <c r="Q34" s="148"/>
      <c r="R34" s="148"/>
      <c r="S34" s="148"/>
      <c r="T34" s="148"/>
      <c r="U34" s="148"/>
      <c r="V34" s="152"/>
      <c r="W34" s="203" t="s">
        <v>341</v>
      </c>
    </row>
    <row r="35" spans="1:23" s="1" customFormat="1" ht="16.5" customHeight="1" thickBot="1" x14ac:dyDescent="0.3">
      <c r="A35" s="101">
        <f t="shared" si="3"/>
        <v>39656</v>
      </c>
      <c r="B35" s="143">
        <f t="shared" si="0"/>
        <v>7</v>
      </c>
      <c r="C35" s="143" t="str">
        <f t="shared" si="2"/>
        <v>So</v>
      </c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148"/>
      <c r="P35" s="148"/>
      <c r="Q35" s="148"/>
      <c r="R35" s="148"/>
      <c r="S35" s="148"/>
      <c r="T35" s="148"/>
      <c r="U35" s="148"/>
      <c r="V35" s="152"/>
      <c r="W35" s="204" t="s">
        <v>342</v>
      </c>
    </row>
    <row r="36" spans="1:23" s="1" customFormat="1" ht="16.5" customHeight="1" thickBot="1" x14ac:dyDescent="0.3">
      <c r="A36" s="101">
        <f t="shared" si="3"/>
        <v>39662</v>
      </c>
      <c r="B36" s="143">
        <f t="shared" si="0"/>
        <v>6</v>
      </c>
      <c r="C36" s="143" t="str">
        <f t="shared" si="2"/>
        <v>Sa</v>
      </c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148"/>
      <c r="P36" s="148"/>
      <c r="Q36" s="148"/>
      <c r="R36" s="148"/>
      <c r="S36" s="148"/>
      <c r="T36" s="148"/>
      <c r="U36" s="148"/>
      <c r="V36" s="148"/>
      <c r="W36" s="9"/>
    </row>
    <row r="37" spans="1:23" s="1" customFormat="1" ht="16.5" customHeight="1" thickBot="1" x14ac:dyDescent="0.3">
      <c r="A37" s="101">
        <f t="shared" si="3"/>
        <v>39663</v>
      </c>
      <c r="B37" s="143">
        <f t="shared" si="0"/>
        <v>7</v>
      </c>
      <c r="C37" s="143" t="str">
        <f t="shared" si="2"/>
        <v>So</v>
      </c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148"/>
      <c r="P37" s="148"/>
      <c r="Q37" s="148"/>
      <c r="R37" s="148"/>
      <c r="S37" s="148"/>
      <c r="T37" s="148"/>
      <c r="U37" s="148"/>
      <c r="V37" s="148"/>
      <c r="W37" s="6" t="s">
        <v>309</v>
      </c>
    </row>
    <row r="38" spans="1:23" s="1" customFormat="1" ht="16.5" customHeight="1" thickBot="1" x14ac:dyDescent="0.3">
      <c r="A38" s="101">
        <f t="shared" si="3"/>
        <v>39669</v>
      </c>
      <c r="B38" s="143">
        <f t="shared" si="0"/>
        <v>6</v>
      </c>
      <c r="C38" s="143" t="str">
        <f t="shared" si="2"/>
        <v>Sa</v>
      </c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148"/>
      <c r="P38" s="148"/>
      <c r="Q38" s="148"/>
      <c r="R38" s="148"/>
      <c r="S38" s="148"/>
      <c r="T38" s="148"/>
      <c r="U38" s="148"/>
      <c r="V38" s="148"/>
      <c r="W38" s="6"/>
    </row>
    <row r="39" spans="1:23" s="1" customFormat="1" ht="16.5" customHeight="1" thickBot="1" x14ac:dyDescent="0.3">
      <c r="A39" s="101">
        <f t="shared" si="3"/>
        <v>39670</v>
      </c>
      <c r="B39" s="143">
        <f t="shared" si="0"/>
        <v>7</v>
      </c>
      <c r="C39" s="143" t="str">
        <f t="shared" si="2"/>
        <v>So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148"/>
      <c r="P39" s="148"/>
      <c r="Q39" s="148"/>
      <c r="R39" s="148"/>
      <c r="S39" s="148"/>
      <c r="T39" s="148"/>
      <c r="U39" s="148"/>
      <c r="V39" s="148"/>
      <c r="W39" s="6"/>
    </row>
    <row r="40" spans="1:23" s="1" customFormat="1" ht="16.5" customHeight="1" thickBot="1" x14ac:dyDescent="0.3">
      <c r="A40" s="101">
        <f t="shared" si="3"/>
        <v>39676</v>
      </c>
      <c r="B40" s="143">
        <f t="shared" si="0"/>
        <v>6</v>
      </c>
      <c r="C40" s="143" t="str">
        <f t="shared" si="2"/>
        <v>Sa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148"/>
      <c r="P40" s="148"/>
      <c r="Q40" s="148"/>
      <c r="R40" s="148"/>
      <c r="S40" s="148"/>
      <c r="T40" s="148"/>
      <c r="U40" s="148"/>
      <c r="V40" s="148"/>
      <c r="W40" s="6"/>
    </row>
    <row r="41" spans="1:23" s="1" customFormat="1" ht="16.5" customHeight="1" thickBot="1" x14ac:dyDescent="0.3">
      <c r="A41" s="101">
        <f t="shared" si="3"/>
        <v>39677</v>
      </c>
      <c r="B41" s="143">
        <f t="shared" si="0"/>
        <v>7</v>
      </c>
      <c r="C41" s="143" t="str">
        <f t="shared" si="2"/>
        <v>So</v>
      </c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148"/>
      <c r="P41" s="148"/>
      <c r="Q41" s="148"/>
      <c r="R41" s="148"/>
      <c r="S41" s="148"/>
      <c r="T41" s="148"/>
      <c r="U41" s="148"/>
      <c r="V41" s="148"/>
      <c r="W41" s="6"/>
    </row>
    <row r="42" spans="1:23" s="1" customFormat="1" ht="16.5" customHeight="1" thickBot="1" x14ac:dyDescent="0.3">
      <c r="A42" s="101">
        <f t="shared" si="3"/>
        <v>39683</v>
      </c>
      <c r="B42" s="143">
        <f t="shared" si="0"/>
        <v>6</v>
      </c>
      <c r="C42" s="143" t="str">
        <f t="shared" si="2"/>
        <v>Sa</v>
      </c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148"/>
      <c r="P42" s="148"/>
      <c r="Q42" s="148"/>
      <c r="R42" s="148"/>
      <c r="S42" s="148"/>
      <c r="T42" s="148"/>
      <c r="U42" s="148"/>
      <c r="V42" s="148"/>
      <c r="W42" s="6" t="s">
        <v>315</v>
      </c>
    </row>
    <row r="43" spans="1:23" s="1" customFormat="1" ht="16.5" customHeight="1" thickBot="1" x14ac:dyDescent="0.3">
      <c r="A43" s="101">
        <f t="shared" si="3"/>
        <v>39684</v>
      </c>
      <c r="B43" s="143">
        <f t="shared" si="0"/>
        <v>7</v>
      </c>
      <c r="C43" s="143" t="str">
        <f t="shared" si="2"/>
        <v>So</v>
      </c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148"/>
      <c r="P43" s="148"/>
      <c r="Q43" s="148"/>
      <c r="R43" s="148"/>
      <c r="S43" s="148"/>
      <c r="T43" s="148"/>
      <c r="U43" s="148"/>
      <c r="V43" s="148"/>
      <c r="W43" s="6" t="s">
        <v>316</v>
      </c>
    </row>
    <row r="44" spans="1:23" s="1" customFormat="1" ht="16.5" customHeight="1" thickBot="1" x14ac:dyDescent="0.3">
      <c r="A44" s="101">
        <f t="shared" si="3"/>
        <v>39690</v>
      </c>
      <c r="B44" s="143">
        <f t="shared" si="0"/>
        <v>6</v>
      </c>
      <c r="C44" s="143" t="str">
        <f t="shared" si="2"/>
        <v>Sa</v>
      </c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1327" t="s">
        <v>22</v>
      </c>
      <c r="P44" s="1328"/>
      <c r="Q44" s="148"/>
      <c r="R44" s="148"/>
      <c r="S44" s="148"/>
      <c r="T44" s="148"/>
      <c r="U44" s="148"/>
      <c r="V44" s="148"/>
      <c r="W44" s="6" t="s">
        <v>346</v>
      </c>
    </row>
    <row r="45" spans="1:23" s="1" customFormat="1" ht="16.5" customHeight="1" thickBot="1" x14ac:dyDescent="0.3">
      <c r="A45" s="101">
        <f t="shared" si="3"/>
        <v>39691</v>
      </c>
      <c r="B45" s="143">
        <f t="shared" si="0"/>
        <v>7</v>
      </c>
      <c r="C45" s="143" t="str">
        <f t="shared" si="2"/>
        <v>So</v>
      </c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1329"/>
      <c r="P45" s="1330"/>
      <c r="Q45" s="148"/>
      <c r="R45" s="148"/>
      <c r="S45" s="148"/>
      <c r="T45" s="148"/>
      <c r="U45" s="148"/>
      <c r="V45" s="148"/>
      <c r="W45" s="8"/>
    </row>
    <row r="46" spans="1:23" s="1" customFormat="1" ht="16.5" customHeight="1" thickBot="1" x14ac:dyDescent="0.3">
      <c r="A46" s="101">
        <f t="shared" si="3"/>
        <v>39697</v>
      </c>
      <c r="B46" s="143">
        <f t="shared" si="0"/>
        <v>6</v>
      </c>
      <c r="C46" s="143" t="str">
        <f t="shared" si="2"/>
        <v>Sa</v>
      </c>
      <c r="D46" s="54" t="s">
        <v>19</v>
      </c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148"/>
      <c r="P46" s="148"/>
      <c r="Q46" s="148"/>
      <c r="R46" s="148"/>
      <c r="S46" s="1327" t="s">
        <v>22</v>
      </c>
      <c r="T46" s="1328"/>
      <c r="U46" s="148"/>
      <c r="V46" s="152"/>
      <c r="W46" s="8" t="s">
        <v>343</v>
      </c>
    </row>
    <row r="47" spans="1:23" s="1" customFormat="1" ht="16.5" customHeight="1" thickBot="1" x14ac:dyDescent="0.3">
      <c r="A47" s="101">
        <f t="shared" si="3"/>
        <v>39698</v>
      </c>
      <c r="B47" s="143">
        <f t="shared" si="0"/>
        <v>7</v>
      </c>
      <c r="C47" s="143" t="str">
        <f t="shared" si="2"/>
        <v>So</v>
      </c>
      <c r="D47" s="54"/>
      <c r="E47" s="54"/>
      <c r="F47" s="54"/>
      <c r="G47" s="54"/>
      <c r="H47" s="54"/>
      <c r="I47" s="54" t="s">
        <v>19</v>
      </c>
      <c r="J47" s="54"/>
      <c r="K47" s="54"/>
      <c r="L47" s="54"/>
      <c r="M47" s="54"/>
      <c r="N47" s="54"/>
      <c r="O47" s="148"/>
      <c r="P47" s="148"/>
      <c r="Q47" s="148"/>
      <c r="R47" s="148"/>
      <c r="S47" s="1329"/>
      <c r="T47" s="1330"/>
      <c r="U47" s="148"/>
      <c r="V47" s="152"/>
      <c r="W47" s="9"/>
    </row>
    <row r="48" spans="1:23" s="1" customFormat="1" ht="16.5" customHeight="1" thickBot="1" x14ac:dyDescent="0.3">
      <c r="A48" s="101">
        <f t="shared" si="3"/>
        <v>39704</v>
      </c>
      <c r="B48" s="143">
        <f t="shared" si="0"/>
        <v>6</v>
      </c>
      <c r="C48" s="143" t="str">
        <f t="shared" si="2"/>
        <v>Sa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1275" t="s">
        <v>255</v>
      </c>
      <c r="P48" s="1345"/>
      <c r="Q48" s="1345"/>
      <c r="R48" s="1345"/>
      <c r="S48" s="1345"/>
      <c r="T48" s="1345"/>
      <c r="U48" s="1345"/>
      <c r="V48" s="1276"/>
      <c r="W48" s="9"/>
    </row>
    <row r="49" spans="1:23" s="1" customFormat="1" ht="16.5" customHeight="1" thickBot="1" x14ac:dyDescent="0.3">
      <c r="A49" s="101">
        <f t="shared" si="3"/>
        <v>39705</v>
      </c>
      <c r="B49" s="143">
        <f t="shared" si="0"/>
        <v>7</v>
      </c>
      <c r="C49" s="143" t="str">
        <f t="shared" si="2"/>
        <v>So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1277"/>
      <c r="P49" s="1346"/>
      <c r="Q49" s="1346"/>
      <c r="R49" s="1346"/>
      <c r="S49" s="1346"/>
      <c r="T49" s="1346"/>
      <c r="U49" s="1346"/>
      <c r="V49" s="1278"/>
      <c r="W49" s="6"/>
    </row>
    <row r="50" spans="1:23" s="1" customFormat="1" ht="16.5" customHeight="1" thickBot="1" x14ac:dyDescent="0.3">
      <c r="A50" s="101">
        <f t="shared" si="3"/>
        <v>39711</v>
      </c>
      <c r="B50" s="143">
        <f t="shared" si="0"/>
        <v>6</v>
      </c>
      <c r="C50" s="143" t="str">
        <f t="shared" si="2"/>
        <v>Sa</v>
      </c>
      <c r="D50" s="1347" t="s">
        <v>22</v>
      </c>
      <c r="E50" s="54"/>
      <c r="F50" s="54"/>
      <c r="G50" s="54"/>
      <c r="H50" s="54"/>
      <c r="I50" s="1347" t="s">
        <v>22</v>
      </c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6"/>
    </row>
    <row r="51" spans="1:23" s="1" customFormat="1" ht="16.5" customHeight="1" thickBot="1" x14ac:dyDescent="0.3">
      <c r="A51" s="101">
        <f t="shared" si="3"/>
        <v>39712</v>
      </c>
      <c r="B51" s="143">
        <f t="shared" si="0"/>
        <v>7</v>
      </c>
      <c r="C51" s="143" t="str">
        <f t="shared" si="2"/>
        <v>So</v>
      </c>
      <c r="D51" s="1348"/>
      <c r="E51" s="54"/>
      <c r="F51" s="54"/>
      <c r="G51" s="54"/>
      <c r="H51" s="54"/>
      <c r="I51" s="1348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8"/>
    </row>
    <row r="52" spans="1:23" s="1" customFormat="1" ht="16.5" customHeight="1" thickBot="1" x14ac:dyDescent="0.3">
      <c r="A52" s="101">
        <f t="shared" si="3"/>
        <v>39718</v>
      </c>
      <c r="B52" s="143">
        <f t="shared" si="0"/>
        <v>6</v>
      </c>
      <c r="C52" s="143" t="str">
        <f t="shared" si="2"/>
        <v>Sa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1275" t="s">
        <v>22</v>
      </c>
      <c r="R52" s="1335"/>
      <c r="S52" s="54"/>
      <c r="T52" s="54"/>
      <c r="U52" s="54"/>
      <c r="V52" s="98"/>
      <c r="W52" s="8" t="s">
        <v>344</v>
      </c>
    </row>
    <row r="53" spans="1:23" s="1" customFormat="1" ht="16.5" customHeight="1" thickBot="1" x14ac:dyDescent="0.3">
      <c r="A53" s="101">
        <f t="shared" si="3"/>
        <v>39719</v>
      </c>
      <c r="B53" s="143">
        <f t="shared" si="0"/>
        <v>7</v>
      </c>
      <c r="C53" s="143" t="str">
        <f t="shared" si="2"/>
        <v>So</v>
      </c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1336"/>
      <c r="R53" s="1337"/>
      <c r="S53" s="54"/>
      <c r="T53" s="54"/>
      <c r="U53" s="54"/>
      <c r="V53" s="98"/>
      <c r="W53" s="9" t="s">
        <v>345</v>
      </c>
    </row>
    <row r="54" spans="1:23" s="1" customFormat="1" ht="16.5" customHeight="1" thickBot="1" x14ac:dyDescent="0.3">
      <c r="A54" s="101">
        <f t="shared" si="3"/>
        <v>39725</v>
      </c>
      <c r="B54" s="143">
        <f t="shared" si="0"/>
        <v>6</v>
      </c>
      <c r="C54" s="143" t="str">
        <f t="shared" si="2"/>
        <v>Sa</v>
      </c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9" t="s">
        <v>317</v>
      </c>
    </row>
    <row r="55" spans="1:23" s="1" customFormat="1" ht="16.5" customHeight="1" thickBot="1" x14ac:dyDescent="0.3">
      <c r="A55" s="101">
        <f t="shared" si="3"/>
        <v>39726</v>
      </c>
      <c r="B55" s="143">
        <f t="shared" si="0"/>
        <v>7</v>
      </c>
      <c r="C55" s="143" t="str">
        <f t="shared" si="2"/>
        <v>So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6"/>
    </row>
    <row r="56" spans="1:23" s="1" customFormat="1" ht="16.5" customHeight="1" thickBot="1" x14ac:dyDescent="0.3">
      <c r="A56" s="100"/>
      <c r="B56" s="143">
        <f t="shared" si="0"/>
        <v>6</v>
      </c>
      <c r="C56" s="158" t="str">
        <f t="shared" si="2"/>
        <v>Sa</v>
      </c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6"/>
    </row>
    <row r="57" spans="1:23" s="1" customFormat="1" ht="12" x14ac:dyDescent="0.2">
      <c r="A57" s="20"/>
      <c r="B57" s="20"/>
      <c r="C57" s="20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8"/>
    </row>
    <row r="58" spans="1:23" s="1" customFormat="1" ht="12" x14ac:dyDescent="0.2">
      <c r="A58" s="20"/>
      <c r="B58" s="20"/>
      <c r="C58" s="20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8"/>
    </row>
    <row r="59" spans="1:23" s="1" customFormat="1" ht="12" x14ac:dyDescent="0.2">
      <c r="A59" s="20"/>
      <c r="B59" s="20"/>
      <c r="C59" s="20"/>
      <c r="D59" s="15"/>
      <c r="E59" s="15"/>
      <c r="F59" s="15"/>
      <c r="G59" s="15"/>
      <c r="H59" s="15"/>
      <c r="I59" s="15"/>
      <c r="J59" s="15"/>
      <c r="K59" s="15"/>
      <c r="L59" s="15"/>
      <c r="M59" s="14"/>
      <c r="N59" s="16"/>
      <c r="O59" s="15"/>
      <c r="P59" s="15"/>
      <c r="Q59" s="15"/>
      <c r="R59" s="15"/>
      <c r="S59" s="16"/>
      <c r="T59" s="16"/>
      <c r="U59" s="15"/>
      <c r="V59" s="15"/>
      <c r="W59" s="18"/>
    </row>
    <row r="60" spans="1:23" s="1" customFormat="1" ht="12" x14ac:dyDescent="0.2">
      <c r="A60" s="20"/>
      <c r="B60" s="20"/>
      <c r="C60" s="20"/>
      <c r="D60" s="15"/>
      <c r="E60" s="15"/>
      <c r="F60" s="15"/>
      <c r="G60" s="15"/>
      <c r="H60" s="15"/>
      <c r="I60" s="15"/>
      <c r="J60" s="15"/>
      <c r="K60" s="15"/>
      <c r="L60" s="15"/>
      <c r="M60" s="14"/>
      <c r="N60" s="16"/>
      <c r="O60" s="15"/>
      <c r="P60" s="15"/>
      <c r="Q60" s="15"/>
      <c r="R60" s="15"/>
      <c r="S60" s="16"/>
      <c r="T60" s="16"/>
      <c r="U60" s="15"/>
      <c r="V60" s="15"/>
      <c r="W60" s="18"/>
    </row>
    <row r="61" spans="1:23" s="1" customFormat="1" ht="12" x14ac:dyDescent="0.2">
      <c r="A61" s="20"/>
      <c r="B61" s="20"/>
      <c r="C61" s="20"/>
      <c r="D61" s="15"/>
      <c r="E61" s="15"/>
      <c r="F61" s="15"/>
      <c r="G61" s="15"/>
      <c r="H61" s="15"/>
      <c r="I61" s="15"/>
      <c r="J61" s="15"/>
      <c r="K61" s="15"/>
      <c r="L61" s="15"/>
      <c r="M61" s="14"/>
      <c r="N61" s="16"/>
      <c r="O61" s="15"/>
      <c r="P61" s="15"/>
      <c r="Q61" s="15"/>
      <c r="R61" s="15"/>
      <c r="S61" s="16"/>
      <c r="T61" s="16"/>
      <c r="U61" s="15"/>
      <c r="V61" s="15"/>
      <c r="W61" s="18"/>
    </row>
    <row r="62" spans="1:23" s="1" customFormat="1" ht="12" x14ac:dyDescent="0.2">
      <c r="A62" s="20"/>
      <c r="B62" s="20"/>
      <c r="C62" s="20"/>
      <c r="D62" s="15"/>
      <c r="E62" s="15"/>
      <c r="F62" s="15"/>
      <c r="G62" s="15"/>
      <c r="H62" s="15"/>
      <c r="I62" s="15"/>
      <c r="J62" s="15"/>
      <c r="K62" s="14"/>
      <c r="L62" s="16"/>
      <c r="M62" s="14"/>
      <c r="N62" s="16"/>
      <c r="O62" s="16"/>
      <c r="P62" s="16"/>
      <c r="Q62" s="15"/>
      <c r="R62" s="15"/>
      <c r="S62" s="15"/>
      <c r="T62" s="15"/>
      <c r="U62" s="15"/>
      <c r="V62" s="15"/>
      <c r="W62" s="18"/>
    </row>
    <row r="63" spans="1:23" s="1" customFormat="1" ht="12" x14ac:dyDescent="0.2">
      <c r="A63" s="20"/>
      <c r="B63" s="20"/>
      <c r="C63" s="20"/>
      <c r="D63" s="15"/>
      <c r="E63" s="15"/>
      <c r="F63" s="15"/>
      <c r="G63" s="15"/>
      <c r="H63" s="15"/>
      <c r="I63" s="15"/>
      <c r="J63" s="15"/>
      <c r="K63" s="14"/>
      <c r="L63" s="16"/>
      <c r="M63" s="14"/>
      <c r="N63" s="16"/>
      <c r="O63" s="16"/>
      <c r="P63" s="16"/>
      <c r="Q63" s="15"/>
      <c r="R63" s="15"/>
      <c r="S63" s="15"/>
      <c r="T63" s="15"/>
      <c r="U63" s="15"/>
      <c r="V63" s="15"/>
      <c r="W63" s="18"/>
    </row>
    <row r="64" spans="1:23" s="1" customFormat="1" ht="12" x14ac:dyDescent="0.2">
      <c r="A64" s="20"/>
      <c r="B64" s="20"/>
      <c r="C64" s="20"/>
      <c r="D64" s="15"/>
      <c r="E64" s="15"/>
      <c r="F64" s="15"/>
      <c r="G64" s="15"/>
      <c r="H64" s="15"/>
      <c r="I64" s="15"/>
      <c r="J64" s="15"/>
      <c r="K64" s="14"/>
      <c r="L64" s="16"/>
      <c r="M64" s="14"/>
      <c r="N64" s="16"/>
      <c r="O64" s="16"/>
      <c r="P64" s="16"/>
      <c r="Q64" s="15"/>
      <c r="R64" s="15"/>
      <c r="S64" s="15"/>
      <c r="T64" s="15"/>
      <c r="U64" s="15"/>
      <c r="V64" s="15"/>
      <c r="W64" s="18"/>
    </row>
    <row r="65" spans="1:23" s="1" customFormat="1" ht="12" x14ac:dyDescent="0.2">
      <c r="A65" s="20"/>
      <c r="B65" s="20"/>
      <c r="C65" s="20"/>
      <c r="D65" s="15"/>
      <c r="E65" s="15"/>
      <c r="F65" s="15"/>
      <c r="G65" s="15"/>
      <c r="H65" s="16"/>
      <c r="I65" s="15"/>
      <c r="J65" s="15"/>
      <c r="K65" s="15"/>
      <c r="L65" s="15"/>
      <c r="M65" s="15"/>
      <c r="N65" s="16"/>
      <c r="O65" s="15"/>
      <c r="P65" s="15"/>
      <c r="Q65" s="16"/>
      <c r="R65" s="16"/>
      <c r="S65" s="15"/>
      <c r="T65" s="15"/>
      <c r="U65" s="15"/>
      <c r="V65" s="15"/>
      <c r="W65" s="18"/>
    </row>
    <row r="66" spans="1:23" s="1" customFormat="1" ht="12" x14ac:dyDescent="0.2">
      <c r="A66" s="20"/>
      <c r="B66" s="20"/>
      <c r="C66" s="20"/>
      <c r="D66" s="15"/>
      <c r="E66" s="15"/>
      <c r="F66" s="15"/>
      <c r="G66" s="15"/>
      <c r="H66" s="16"/>
      <c r="I66" s="15"/>
      <c r="J66" s="15"/>
      <c r="K66" s="15"/>
      <c r="L66" s="15"/>
      <c r="M66" s="15"/>
      <c r="N66" s="16"/>
      <c r="O66" s="15"/>
      <c r="P66" s="15"/>
      <c r="Q66" s="16"/>
      <c r="R66" s="16"/>
      <c r="S66" s="15"/>
      <c r="T66" s="15"/>
      <c r="U66" s="15"/>
      <c r="V66" s="15"/>
      <c r="W66" s="18"/>
    </row>
    <row r="67" spans="1:23" s="1" customFormat="1" ht="12" x14ac:dyDescent="0.2">
      <c r="A67" s="20"/>
      <c r="B67" s="20"/>
      <c r="C67" s="20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8"/>
    </row>
    <row r="68" spans="1:23" s="1" customFormat="1" ht="11.25" x14ac:dyDescent="0.2"/>
    <row r="69" spans="1:23" s="1" customFormat="1" ht="11.25" x14ac:dyDescent="0.2"/>
    <row r="70" spans="1:23" s="1" customFormat="1" ht="11.25" x14ac:dyDescent="0.2"/>
    <row r="71" spans="1:23" s="1" customFormat="1" ht="11.25" x14ac:dyDescent="0.2"/>
    <row r="72" spans="1:23" s="1" customFormat="1" ht="11.25" x14ac:dyDescent="0.2"/>
    <row r="73" spans="1:23" s="1" customFormat="1" ht="11.25" x14ac:dyDescent="0.2"/>
    <row r="74" spans="1:23" s="1" customFormat="1" ht="11.25" x14ac:dyDescent="0.2"/>
  </sheetData>
  <mergeCells count="13">
    <mergeCell ref="S4:T4"/>
    <mergeCell ref="U4:V4"/>
    <mergeCell ref="D50:D51"/>
    <mergeCell ref="I50:I51"/>
    <mergeCell ref="O4:P4"/>
    <mergeCell ref="Q4:R4"/>
    <mergeCell ref="Q52:R53"/>
    <mergeCell ref="W22:W23"/>
    <mergeCell ref="O44:P45"/>
    <mergeCell ref="S46:T47"/>
    <mergeCell ref="O48:V49"/>
    <mergeCell ref="S32:T33"/>
    <mergeCell ref="O30:P31"/>
  </mergeCells>
  <phoneticPr fontId="0" type="noConversion"/>
  <printOptions gridLines="1"/>
  <pageMargins left="0.31496062992125984" right="0.27559055118110237" top="0.27559055118110237" bottom="0.62992125984251968" header="0.19685039370078741" footer="0.47244094488188981"/>
  <pageSetup paperSize="9" scale="85" orientation="portrait" r:id="rId1"/>
  <headerFooter alignWithMargins="0">
    <oddFooter>&amp;CDM=Deutsche Meisterschaft, SDM=Süddeutsche Meisterschaft, BM=Bundesmeisterschaft, AS=Aufstiegsspiele
Erstellt von Niemann, Olaf 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W72"/>
  <sheetViews>
    <sheetView zoomScale="75" workbookViewId="0">
      <pane xSplit="3" ySplit="5" topLeftCell="D6" activePane="bottomRight" state="frozen"/>
      <selection pane="topRight" activeCell="D1" sqref="D1"/>
      <selection pane="bottomLeft" activeCell="A6" sqref="A6"/>
      <selection pane="bottomRight" sqref="A1:IV65536"/>
    </sheetView>
  </sheetViews>
  <sheetFormatPr baseColWidth="10" defaultRowHeight="12.75" x14ac:dyDescent="0.2"/>
  <cols>
    <col min="1" max="1" width="9.42578125" customWidth="1"/>
    <col min="2" max="2" width="3.42578125" hidden="1" customWidth="1"/>
    <col min="3" max="3" width="3" customWidth="1"/>
    <col min="4" max="22" width="4.42578125" customWidth="1"/>
    <col min="23" max="23" width="23.42578125" customWidth="1"/>
    <col min="24" max="24" width="2.42578125" customWidth="1"/>
  </cols>
  <sheetData>
    <row r="1" spans="1:23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P1" s="26"/>
      <c r="R1" s="26"/>
      <c r="S1" s="26"/>
      <c r="T1" s="26" t="s">
        <v>268</v>
      </c>
      <c r="V1" s="26"/>
      <c r="W1" s="26"/>
    </row>
    <row r="2" spans="1:23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1" t="s">
        <v>266</v>
      </c>
      <c r="P2" s="26"/>
      <c r="R2" s="26"/>
      <c r="S2" s="26"/>
      <c r="T2" s="26"/>
      <c r="U2" s="1" t="s">
        <v>327</v>
      </c>
      <c r="V2" s="26"/>
      <c r="W2" s="26"/>
    </row>
    <row r="3" spans="1:23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38" t="s">
        <v>26</v>
      </c>
      <c r="P3" s="4"/>
      <c r="Q3" s="4"/>
      <c r="R3" s="39"/>
      <c r="S3" s="4"/>
      <c r="T3" s="4"/>
      <c r="U3" s="4"/>
      <c r="V3" s="5"/>
      <c r="W3" s="21" t="s">
        <v>1</v>
      </c>
    </row>
    <row r="4" spans="1:23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10" t="s">
        <v>6</v>
      </c>
      <c r="L4" s="10" t="s">
        <v>7</v>
      </c>
      <c r="M4" s="10" t="s">
        <v>6</v>
      </c>
      <c r="N4" s="10" t="s">
        <v>7</v>
      </c>
      <c r="O4" s="664" t="s">
        <v>158</v>
      </c>
      <c r="P4" s="665"/>
      <c r="Q4" s="664" t="s">
        <v>159</v>
      </c>
      <c r="R4" s="665"/>
      <c r="S4" s="664" t="s">
        <v>160</v>
      </c>
      <c r="T4" s="665"/>
      <c r="U4" s="664" t="s">
        <v>11</v>
      </c>
      <c r="V4" s="665"/>
      <c r="W4" s="2" t="s">
        <v>12</v>
      </c>
    </row>
    <row r="5" spans="1:23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106" t="s">
        <v>14</v>
      </c>
      <c r="P5" s="106" t="s">
        <v>15</v>
      </c>
      <c r="Q5" s="106" t="s">
        <v>14</v>
      </c>
      <c r="R5" s="106" t="s">
        <v>15</v>
      </c>
      <c r="S5" s="106" t="s">
        <v>14</v>
      </c>
      <c r="T5" s="106" t="s">
        <v>15</v>
      </c>
      <c r="U5" s="106" t="s">
        <v>16</v>
      </c>
      <c r="V5" s="106" t="s">
        <v>17</v>
      </c>
      <c r="W5" s="2" t="s">
        <v>18</v>
      </c>
    </row>
    <row r="6" spans="1:23" s="1" customFormat="1" ht="16.5" customHeight="1" thickBot="1" x14ac:dyDescent="0.3">
      <c r="A6" s="100">
        <v>39382</v>
      </c>
      <c r="B6" s="143">
        <f>WEEKDAY(WEEKDAY(A6,2))</f>
        <v>6</v>
      </c>
      <c r="C6" s="143" t="str">
        <f>IF(B6=1,"Mo",IF(B6=2,"Di",IF(B6=3,"Mi",IF(B6=4,"Do",IF(B6=5,"Fr",IF(B6=6,"Sa",IF(B6=7,"So","")))))))</f>
        <v>Sa</v>
      </c>
      <c r="D6" s="54" t="s">
        <v>19</v>
      </c>
      <c r="E6" s="54"/>
      <c r="F6" s="54"/>
      <c r="G6" s="54"/>
      <c r="H6" s="54"/>
      <c r="I6" s="54"/>
      <c r="J6" s="54"/>
      <c r="K6" s="54"/>
      <c r="L6" s="54"/>
      <c r="M6" s="54"/>
      <c r="N6" s="54"/>
      <c r="O6" s="148"/>
      <c r="P6" s="148"/>
      <c r="Q6" s="148"/>
      <c r="R6" s="148"/>
      <c r="S6" s="148"/>
      <c r="T6" s="148"/>
      <c r="U6" s="148"/>
      <c r="V6" s="148"/>
      <c r="W6" s="6" t="s">
        <v>305</v>
      </c>
    </row>
    <row r="7" spans="1:23" s="1" customFormat="1" ht="16.5" customHeight="1" thickBot="1" x14ac:dyDescent="0.3">
      <c r="A7" s="100">
        <v>39383</v>
      </c>
      <c r="B7" s="143">
        <f t="shared" ref="B7:B54" si="0">WEEKDAY(WEEKDAY(A7,2))</f>
        <v>7</v>
      </c>
      <c r="C7" s="143" t="str">
        <f>IF(B7=1,"Mo",IF(B7=2,"Di",IF(B7=3,"Mi",IF(B7=4,"Do",IF(B7=5,"Fr",IF(B7=6,"Sa",IF(B7=7,"So","")))))))</f>
        <v>So</v>
      </c>
      <c r="D7" s="54" t="s">
        <v>19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148"/>
      <c r="P7" s="148"/>
      <c r="Q7" s="148"/>
      <c r="R7" s="148"/>
      <c r="S7" s="148"/>
      <c r="T7" s="148"/>
      <c r="U7" s="148"/>
      <c r="V7" s="148"/>
      <c r="W7" s="6"/>
    </row>
    <row r="8" spans="1:23" s="1" customFormat="1" ht="16.5" customHeight="1" thickBot="1" x14ac:dyDescent="0.3">
      <c r="A8" s="100">
        <f>A6+7</f>
        <v>39389</v>
      </c>
      <c r="B8" s="143">
        <f t="shared" si="0"/>
        <v>6</v>
      </c>
      <c r="C8" s="143" t="str">
        <f>IF(B8=1,"Mo",IF(B8=2,"Di",IF(B8=3,"Mi",IF(B8=4,"Do",IF(B8=5,"Fr",IF(B8=6,"Sa",IF(B8=7,"So","")))))))</f>
        <v>Sa</v>
      </c>
      <c r="D8" s="54" t="s">
        <v>19</v>
      </c>
      <c r="E8" s="54"/>
      <c r="F8" s="54"/>
      <c r="G8" s="54"/>
      <c r="H8" s="54"/>
      <c r="I8" s="54"/>
      <c r="J8" s="54"/>
      <c r="K8" s="54"/>
      <c r="L8" s="54"/>
      <c r="M8" s="54"/>
      <c r="N8" s="54"/>
      <c r="O8" s="148"/>
      <c r="P8" s="148"/>
      <c r="Q8" s="148"/>
      <c r="R8" s="148"/>
      <c r="S8" s="148"/>
      <c r="T8" s="148"/>
      <c r="U8" s="148"/>
      <c r="V8" s="148"/>
      <c r="W8" s="6"/>
    </row>
    <row r="9" spans="1:23" s="1" customFormat="1" ht="16.5" customHeight="1" thickBot="1" x14ac:dyDescent="0.3">
      <c r="A9" s="100">
        <f>A7+7</f>
        <v>39390</v>
      </c>
      <c r="B9" s="143">
        <f t="shared" si="0"/>
        <v>7</v>
      </c>
      <c r="C9" s="143" t="str">
        <f t="shared" ref="C9:C54" si="1">IF(B9=1,"Mo",IF(B9=2,"Di",IF(B9=3,"Mi",IF(B9=4,"Do",IF(B9=5,"Fr",IF(B9=6,"Sa",IF(B9=7,"So","")))))))</f>
        <v>So</v>
      </c>
      <c r="D9" s="54" t="s">
        <v>19</v>
      </c>
      <c r="E9" s="112"/>
      <c r="F9" s="112" t="s">
        <v>19</v>
      </c>
      <c r="G9" s="112" t="s">
        <v>19</v>
      </c>
      <c r="H9" s="112" t="s">
        <v>19</v>
      </c>
      <c r="I9" s="112" t="s">
        <v>19</v>
      </c>
      <c r="J9" s="112" t="s">
        <v>19</v>
      </c>
      <c r="K9" s="54" t="s">
        <v>19</v>
      </c>
      <c r="L9" s="54" t="s">
        <v>19</v>
      </c>
      <c r="M9" s="54" t="s">
        <v>19</v>
      </c>
      <c r="N9" s="54" t="s">
        <v>19</v>
      </c>
      <c r="O9" s="148"/>
      <c r="P9" s="148"/>
      <c r="Q9" s="148"/>
      <c r="R9" s="148"/>
      <c r="S9" s="148"/>
      <c r="T9" s="148"/>
      <c r="U9" s="148"/>
      <c r="V9" s="148"/>
      <c r="W9" s="6"/>
    </row>
    <row r="10" spans="1:23" s="1" customFormat="1" ht="16.5" customHeight="1" thickBot="1" x14ac:dyDescent="0.3">
      <c r="A10" s="100">
        <f>A8+7</f>
        <v>39396</v>
      </c>
      <c r="B10" s="143">
        <f t="shared" si="0"/>
        <v>6</v>
      </c>
      <c r="C10" s="143" t="str">
        <f t="shared" si="1"/>
        <v>Sa</v>
      </c>
      <c r="D10" s="54" t="s">
        <v>19</v>
      </c>
      <c r="E10" s="54" t="s">
        <v>19</v>
      </c>
      <c r="F10" s="54"/>
      <c r="G10" s="54"/>
      <c r="H10" s="54"/>
      <c r="I10" s="54"/>
      <c r="J10" s="54"/>
      <c r="K10" s="54"/>
      <c r="L10" s="54"/>
      <c r="M10" s="54"/>
      <c r="N10" s="54"/>
      <c r="O10" s="54" t="s">
        <v>19</v>
      </c>
      <c r="P10" s="54" t="s">
        <v>19</v>
      </c>
      <c r="Q10" s="54"/>
      <c r="R10" s="54"/>
      <c r="S10" s="54"/>
      <c r="T10" s="54"/>
      <c r="U10" s="54"/>
      <c r="V10" s="54"/>
      <c r="W10" s="6"/>
    </row>
    <row r="11" spans="1:23" s="1" customFormat="1" ht="16.5" customHeight="1" thickBot="1" x14ac:dyDescent="0.3">
      <c r="A11" s="100">
        <f>A9+7</f>
        <v>39397</v>
      </c>
      <c r="B11" s="143">
        <f t="shared" si="0"/>
        <v>7</v>
      </c>
      <c r="C11" s="143" t="str">
        <f t="shared" si="1"/>
        <v>So</v>
      </c>
      <c r="D11" s="54" t="s">
        <v>19</v>
      </c>
      <c r="E11" s="112"/>
      <c r="F11" s="112" t="s">
        <v>19</v>
      </c>
      <c r="G11" s="112" t="s">
        <v>19</v>
      </c>
      <c r="H11" s="112" t="s">
        <v>19</v>
      </c>
      <c r="I11" s="112" t="s">
        <v>19</v>
      </c>
      <c r="J11" s="112" t="s">
        <v>19</v>
      </c>
      <c r="K11" s="54" t="s">
        <v>19</v>
      </c>
      <c r="L11" s="54" t="s">
        <v>19</v>
      </c>
      <c r="M11" s="54" t="s">
        <v>19</v>
      </c>
      <c r="N11" s="54" t="s">
        <v>19</v>
      </c>
      <c r="O11" s="54"/>
      <c r="P11" s="54"/>
      <c r="Q11" s="54"/>
      <c r="R11" s="54"/>
      <c r="S11" s="54" t="s">
        <v>19</v>
      </c>
      <c r="T11" s="54" t="s">
        <v>19</v>
      </c>
      <c r="U11" s="54"/>
      <c r="V11" s="54"/>
      <c r="W11" s="6"/>
    </row>
    <row r="12" spans="1:23" s="1" customFormat="1" ht="16.5" customHeight="1" thickBot="1" x14ac:dyDescent="0.3">
      <c r="A12" s="100">
        <f t="shared" ref="A12:A53" si="2">A10+7</f>
        <v>39403</v>
      </c>
      <c r="B12" s="143">
        <f t="shared" si="0"/>
        <v>6</v>
      </c>
      <c r="C12" s="143" t="str">
        <f t="shared" si="1"/>
        <v>Sa</v>
      </c>
      <c r="D12" s="54" t="s">
        <v>19</v>
      </c>
      <c r="E12" s="54" t="s">
        <v>19</v>
      </c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 t="s">
        <v>19</v>
      </c>
      <c r="R12" s="54" t="s">
        <v>19</v>
      </c>
      <c r="S12" s="54"/>
      <c r="T12" s="54"/>
      <c r="U12" s="54"/>
      <c r="V12" s="54"/>
      <c r="W12" s="6"/>
    </row>
    <row r="13" spans="1:23" s="1" customFormat="1" ht="16.5" customHeight="1" thickBot="1" x14ac:dyDescent="0.3">
      <c r="A13" s="100">
        <f t="shared" si="2"/>
        <v>39404</v>
      </c>
      <c r="B13" s="143">
        <f t="shared" si="0"/>
        <v>7</v>
      </c>
      <c r="C13" s="143" t="str">
        <f t="shared" si="1"/>
        <v>So</v>
      </c>
      <c r="D13" s="54" t="s">
        <v>19</v>
      </c>
      <c r="E13" s="112"/>
      <c r="F13" s="112" t="s">
        <v>19</v>
      </c>
      <c r="G13" s="112" t="s">
        <v>19</v>
      </c>
      <c r="H13" s="112" t="s">
        <v>19</v>
      </c>
      <c r="I13" s="112" t="s">
        <v>19</v>
      </c>
      <c r="J13" s="112" t="s">
        <v>19</v>
      </c>
      <c r="K13" s="54" t="s">
        <v>19</v>
      </c>
      <c r="L13" s="54" t="s">
        <v>19</v>
      </c>
      <c r="M13" s="54" t="s">
        <v>19</v>
      </c>
      <c r="N13" s="54" t="s">
        <v>19</v>
      </c>
      <c r="O13" s="54"/>
      <c r="P13" s="54"/>
      <c r="Q13" s="54"/>
      <c r="R13" s="54"/>
      <c r="S13" s="54"/>
      <c r="T13" s="54"/>
      <c r="U13" s="54"/>
      <c r="V13" s="54" t="s">
        <v>19</v>
      </c>
      <c r="W13" s="6"/>
    </row>
    <row r="14" spans="1:23" s="1" customFormat="1" ht="16.5" customHeight="1" thickBot="1" x14ac:dyDescent="0.3">
      <c r="A14" s="100">
        <f t="shared" si="2"/>
        <v>39410</v>
      </c>
      <c r="B14" s="143">
        <f t="shared" si="0"/>
        <v>6</v>
      </c>
      <c r="C14" s="143" t="str">
        <f t="shared" si="1"/>
        <v>Sa</v>
      </c>
      <c r="D14" s="54" t="s">
        <v>19</v>
      </c>
      <c r="E14" s="54" t="s">
        <v>19</v>
      </c>
      <c r="F14" s="54"/>
      <c r="G14" s="54"/>
      <c r="H14" s="54"/>
      <c r="I14" s="54"/>
      <c r="J14" s="54"/>
      <c r="K14" s="54"/>
      <c r="L14" s="54"/>
      <c r="M14" s="54"/>
      <c r="N14" s="54"/>
      <c r="O14" s="54" t="s">
        <v>19</v>
      </c>
      <c r="P14" s="54" t="s">
        <v>19</v>
      </c>
      <c r="Q14" s="54"/>
      <c r="R14" s="54"/>
      <c r="S14" s="54"/>
      <c r="T14" s="54"/>
      <c r="U14" s="54" t="s">
        <v>19</v>
      </c>
      <c r="V14" s="54"/>
      <c r="W14" s="6"/>
    </row>
    <row r="15" spans="1:23" s="1" customFormat="1" ht="16.5" customHeight="1" thickBot="1" x14ac:dyDescent="0.3">
      <c r="A15" s="100">
        <f t="shared" si="2"/>
        <v>39411</v>
      </c>
      <c r="B15" s="143">
        <f t="shared" si="0"/>
        <v>7</v>
      </c>
      <c r="C15" s="143" t="str">
        <f t="shared" si="1"/>
        <v>So</v>
      </c>
      <c r="D15" s="54" t="s">
        <v>19</v>
      </c>
      <c r="E15" s="112"/>
      <c r="F15" s="112" t="s">
        <v>19</v>
      </c>
      <c r="G15" s="112" t="s">
        <v>19</v>
      </c>
      <c r="H15" s="112" t="s">
        <v>19</v>
      </c>
      <c r="I15" s="112" t="s">
        <v>19</v>
      </c>
      <c r="J15" s="112" t="s">
        <v>19</v>
      </c>
      <c r="K15" s="54" t="s">
        <v>19</v>
      </c>
      <c r="L15" s="54" t="s">
        <v>19</v>
      </c>
      <c r="M15" s="54" t="s">
        <v>19</v>
      </c>
      <c r="N15" s="54" t="s">
        <v>19</v>
      </c>
      <c r="O15" s="54"/>
      <c r="P15" s="54"/>
      <c r="Q15" s="54"/>
      <c r="R15" s="54"/>
      <c r="S15" s="54" t="s">
        <v>19</v>
      </c>
      <c r="T15" s="54" t="s">
        <v>19</v>
      </c>
      <c r="U15" s="54"/>
      <c r="V15" s="54"/>
      <c r="W15" s="6"/>
    </row>
    <row r="16" spans="1:23" s="1" customFormat="1" ht="16.5" customHeight="1" thickBot="1" x14ac:dyDescent="0.3">
      <c r="A16" s="100">
        <f t="shared" si="2"/>
        <v>39417</v>
      </c>
      <c r="B16" s="143">
        <f t="shared" si="0"/>
        <v>6</v>
      </c>
      <c r="C16" s="143" t="str">
        <f t="shared" si="1"/>
        <v>Sa</v>
      </c>
      <c r="D16" s="54" t="s">
        <v>19</v>
      </c>
      <c r="E16" s="54" t="s">
        <v>19</v>
      </c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 t="s">
        <v>19</v>
      </c>
      <c r="R16" s="54" t="s">
        <v>19</v>
      </c>
      <c r="S16" s="54"/>
      <c r="T16" s="54"/>
      <c r="U16" s="54"/>
      <c r="V16" s="54"/>
      <c r="W16" s="6"/>
    </row>
    <row r="17" spans="1:23" s="1" customFormat="1" ht="16.5" customHeight="1" thickBot="1" x14ac:dyDescent="0.3">
      <c r="A17" s="100">
        <f t="shared" si="2"/>
        <v>39418</v>
      </c>
      <c r="B17" s="143">
        <f t="shared" si="0"/>
        <v>7</v>
      </c>
      <c r="C17" s="143" t="str">
        <f t="shared" si="1"/>
        <v>So</v>
      </c>
      <c r="D17" s="54" t="s">
        <v>19</v>
      </c>
      <c r="E17" s="112"/>
      <c r="F17" s="112" t="s">
        <v>19</v>
      </c>
      <c r="G17" s="112" t="s">
        <v>19</v>
      </c>
      <c r="H17" s="112" t="s">
        <v>19</v>
      </c>
      <c r="I17" s="112" t="s">
        <v>19</v>
      </c>
      <c r="J17" s="112" t="s">
        <v>19</v>
      </c>
      <c r="K17" s="54" t="s">
        <v>19</v>
      </c>
      <c r="L17" s="54" t="s">
        <v>19</v>
      </c>
      <c r="M17" s="54" t="s">
        <v>19</v>
      </c>
      <c r="N17" s="54" t="s">
        <v>19</v>
      </c>
      <c r="O17" s="54"/>
      <c r="P17" s="54"/>
      <c r="Q17" s="54"/>
      <c r="R17" s="54"/>
      <c r="S17" s="54"/>
      <c r="T17" s="54"/>
      <c r="U17" s="54"/>
      <c r="V17" s="54" t="s">
        <v>19</v>
      </c>
      <c r="W17" s="6"/>
    </row>
    <row r="18" spans="1:23" s="1" customFormat="1" ht="16.5" customHeight="1" thickBot="1" x14ac:dyDescent="0.3">
      <c r="A18" s="100">
        <f t="shared" si="2"/>
        <v>39424</v>
      </c>
      <c r="B18" s="143">
        <f t="shared" si="0"/>
        <v>6</v>
      </c>
      <c r="C18" s="143" t="str">
        <f t="shared" si="1"/>
        <v>Sa</v>
      </c>
      <c r="D18" s="54" t="s">
        <v>19</v>
      </c>
      <c r="E18" s="54" t="s">
        <v>19</v>
      </c>
      <c r="F18" s="54"/>
      <c r="G18" s="54"/>
      <c r="H18" s="54"/>
      <c r="I18" s="54"/>
      <c r="J18" s="54"/>
      <c r="K18" s="54"/>
      <c r="L18" s="54"/>
      <c r="M18" s="54"/>
      <c r="N18" s="54"/>
      <c r="O18" s="54" t="s">
        <v>19</v>
      </c>
      <c r="P18" s="54" t="s">
        <v>19</v>
      </c>
      <c r="Q18" s="54"/>
      <c r="R18" s="54"/>
      <c r="S18" s="54"/>
      <c r="T18" s="54"/>
      <c r="U18" s="54" t="s">
        <v>19</v>
      </c>
      <c r="V18" s="54"/>
      <c r="W18" s="6"/>
    </row>
    <row r="19" spans="1:23" s="1" customFormat="1" ht="16.5" customHeight="1" thickBot="1" x14ac:dyDescent="0.3">
      <c r="A19" s="100">
        <f t="shared" si="2"/>
        <v>39425</v>
      </c>
      <c r="B19" s="143">
        <f t="shared" si="0"/>
        <v>7</v>
      </c>
      <c r="C19" s="143" t="str">
        <f t="shared" si="1"/>
        <v>So</v>
      </c>
      <c r="D19" s="54" t="s">
        <v>19</v>
      </c>
      <c r="E19" s="112"/>
      <c r="F19" s="112" t="s">
        <v>19</v>
      </c>
      <c r="G19" s="112" t="s">
        <v>19</v>
      </c>
      <c r="H19" s="112" t="s">
        <v>19</v>
      </c>
      <c r="I19" s="112" t="s">
        <v>19</v>
      </c>
      <c r="J19" s="112" t="s">
        <v>19</v>
      </c>
      <c r="K19" s="54" t="s">
        <v>19</v>
      </c>
      <c r="L19" s="54" t="s">
        <v>19</v>
      </c>
      <c r="M19" s="54" t="s">
        <v>19</v>
      </c>
      <c r="N19" s="54" t="s">
        <v>19</v>
      </c>
      <c r="O19" s="54"/>
      <c r="P19" s="54"/>
      <c r="Q19" s="54"/>
      <c r="R19" s="54"/>
      <c r="S19" s="54" t="s">
        <v>19</v>
      </c>
      <c r="T19" s="54" t="s">
        <v>19</v>
      </c>
      <c r="U19" s="54"/>
      <c r="V19" s="54"/>
      <c r="W19" s="6"/>
    </row>
    <row r="20" spans="1:23" s="1" customFormat="1" ht="16.5" customHeight="1" thickBot="1" x14ac:dyDescent="0.3">
      <c r="A20" s="100">
        <f t="shared" si="2"/>
        <v>39431</v>
      </c>
      <c r="B20" s="143">
        <f t="shared" si="0"/>
        <v>6</v>
      </c>
      <c r="C20" s="143" t="str">
        <f t="shared" si="1"/>
        <v>Sa</v>
      </c>
      <c r="D20" s="54" t="s">
        <v>19</v>
      </c>
      <c r="E20" s="54" t="s">
        <v>19</v>
      </c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 t="s">
        <v>19</v>
      </c>
      <c r="R20" s="54" t="s">
        <v>19</v>
      </c>
      <c r="S20" s="54"/>
      <c r="T20" s="54"/>
      <c r="U20" s="54"/>
      <c r="V20" s="54"/>
      <c r="W20" s="6"/>
    </row>
    <row r="21" spans="1:23" s="1" customFormat="1" ht="16.5" customHeight="1" thickBot="1" x14ac:dyDescent="0.3">
      <c r="A21" s="100">
        <f t="shared" si="2"/>
        <v>39432</v>
      </c>
      <c r="B21" s="143">
        <f t="shared" si="0"/>
        <v>7</v>
      </c>
      <c r="C21" s="143" t="str">
        <f t="shared" si="1"/>
        <v>So</v>
      </c>
      <c r="D21" s="54" t="s">
        <v>19</v>
      </c>
      <c r="E21" s="112"/>
      <c r="F21" s="112"/>
      <c r="G21" s="112"/>
      <c r="H21" s="112"/>
      <c r="I21" s="112" t="s">
        <v>19</v>
      </c>
      <c r="J21" s="112" t="s">
        <v>19</v>
      </c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6"/>
    </row>
    <row r="22" spans="1:23" s="1" customFormat="1" ht="16.5" customHeight="1" thickBot="1" x14ac:dyDescent="0.3">
      <c r="A22" s="100">
        <f t="shared" si="2"/>
        <v>39438</v>
      </c>
      <c r="B22" s="143">
        <f t="shared" si="0"/>
        <v>6</v>
      </c>
      <c r="C22" s="143" t="str">
        <f t="shared" si="1"/>
        <v>Sa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148"/>
      <c r="P22" s="148"/>
      <c r="Q22" s="148"/>
      <c r="R22" s="148"/>
      <c r="S22" s="148"/>
      <c r="T22" s="148"/>
      <c r="U22" s="148"/>
      <c r="V22" s="148"/>
      <c r="W22" s="6" t="s">
        <v>306</v>
      </c>
    </row>
    <row r="23" spans="1:23" s="1" customFormat="1" ht="16.5" customHeight="1" thickBot="1" x14ac:dyDescent="0.3">
      <c r="A23" s="100">
        <f t="shared" si="2"/>
        <v>39439</v>
      </c>
      <c r="B23" s="143">
        <f t="shared" si="0"/>
        <v>7</v>
      </c>
      <c r="C23" s="143" t="str">
        <f t="shared" si="1"/>
        <v>So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148"/>
      <c r="P23" s="148"/>
      <c r="Q23" s="148"/>
      <c r="R23" s="148"/>
      <c r="S23" s="148"/>
      <c r="T23" s="148"/>
      <c r="U23" s="148"/>
      <c r="V23" s="148"/>
      <c r="W23" s="6"/>
    </row>
    <row r="24" spans="1:23" s="1" customFormat="1" ht="16.5" customHeight="1" thickBot="1" x14ac:dyDescent="0.3">
      <c r="A24" s="100">
        <f t="shared" si="2"/>
        <v>39445</v>
      </c>
      <c r="B24" s="143">
        <f t="shared" si="0"/>
        <v>6</v>
      </c>
      <c r="C24" s="143" t="str">
        <f t="shared" si="1"/>
        <v>Sa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148"/>
      <c r="P24" s="148"/>
      <c r="Q24" s="148"/>
      <c r="R24" s="148"/>
      <c r="S24" s="148"/>
      <c r="T24" s="148"/>
      <c r="U24" s="148"/>
      <c r="V24" s="148"/>
      <c r="W24" s="6"/>
    </row>
    <row r="25" spans="1:23" s="1" customFormat="1" ht="16.5" customHeight="1" thickBot="1" x14ac:dyDescent="0.3">
      <c r="A25" s="100">
        <f t="shared" si="2"/>
        <v>39446</v>
      </c>
      <c r="B25" s="143">
        <f t="shared" si="0"/>
        <v>7</v>
      </c>
      <c r="C25" s="143" t="str">
        <f t="shared" si="1"/>
        <v>So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148"/>
      <c r="P25" s="148"/>
      <c r="Q25" s="148"/>
      <c r="R25" s="148"/>
      <c r="S25" s="148"/>
      <c r="T25" s="148"/>
      <c r="U25" s="148"/>
      <c r="V25" s="148"/>
      <c r="W25" s="6"/>
    </row>
    <row r="26" spans="1:23" s="1" customFormat="1" ht="16.5" customHeight="1" thickBot="1" x14ac:dyDescent="0.3">
      <c r="A26" s="100">
        <f t="shared" si="2"/>
        <v>39452</v>
      </c>
      <c r="B26" s="143">
        <f t="shared" si="0"/>
        <v>6</v>
      </c>
      <c r="C26" s="143" t="str">
        <f t="shared" si="1"/>
        <v>Sa</v>
      </c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148"/>
      <c r="P26" s="148"/>
      <c r="Q26" s="148"/>
      <c r="R26" s="148"/>
      <c r="S26" s="148"/>
      <c r="T26" s="148"/>
      <c r="U26" s="148"/>
      <c r="V26" s="148"/>
      <c r="W26" s="6"/>
    </row>
    <row r="27" spans="1:23" s="1" customFormat="1" ht="16.5" customHeight="1" thickBot="1" x14ac:dyDescent="0.3">
      <c r="A27" s="100">
        <f t="shared" si="2"/>
        <v>39453</v>
      </c>
      <c r="B27" s="143">
        <f t="shared" si="0"/>
        <v>7</v>
      </c>
      <c r="C27" s="143" t="str">
        <f t="shared" si="1"/>
        <v>So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148"/>
      <c r="P27" s="148"/>
      <c r="Q27" s="148"/>
      <c r="R27" s="148"/>
      <c r="S27" s="148"/>
      <c r="T27" s="148"/>
      <c r="U27" s="148"/>
      <c r="V27" s="148"/>
      <c r="W27" s="6"/>
    </row>
    <row r="28" spans="1:23" s="1" customFormat="1" ht="16.5" customHeight="1" thickBot="1" x14ac:dyDescent="0.3">
      <c r="A28" s="100">
        <f t="shared" si="2"/>
        <v>39459</v>
      </c>
      <c r="B28" s="143">
        <f t="shared" si="0"/>
        <v>6</v>
      </c>
      <c r="C28" s="143" t="str">
        <f t="shared" si="1"/>
        <v>Sa</v>
      </c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 t="s">
        <v>19</v>
      </c>
      <c r="P28" s="54" t="s">
        <v>19</v>
      </c>
      <c r="Q28" s="54"/>
      <c r="R28" s="54"/>
      <c r="S28" s="54"/>
      <c r="T28" s="54"/>
      <c r="U28" s="54" t="s">
        <v>19</v>
      </c>
      <c r="V28" s="54"/>
      <c r="W28" s="22" t="s">
        <v>237</v>
      </c>
    </row>
    <row r="29" spans="1:23" s="1" customFormat="1" ht="16.5" customHeight="1" thickBot="1" x14ac:dyDescent="0.3">
      <c r="A29" s="100">
        <f t="shared" si="2"/>
        <v>39460</v>
      </c>
      <c r="B29" s="143">
        <f t="shared" si="0"/>
        <v>7</v>
      </c>
      <c r="C29" s="143" t="str">
        <f t="shared" si="1"/>
        <v>So</v>
      </c>
      <c r="D29" s="54"/>
      <c r="E29" s="54"/>
      <c r="F29" s="54" t="s">
        <v>19</v>
      </c>
      <c r="G29" s="54" t="s">
        <v>19</v>
      </c>
      <c r="H29" s="54" t="s">
        <v>19</v>
      </c>
      <c r="I29" s="54"/>
      <c r="J29" s="54"/>
      <c r="K29" s="54" t="s">
        <v>19</v>
      </c>
      <c r="L29" s="54" t="s">
        <v>19</v>
      </c>
      <c r="M29" s="54" t="s">
        <v>19</v>
      </c>
      <c r="N29" s="54" t="s">
        <v>19</v>
      </c>
      <c r="O29" s="54"/>
      <c r="P29" s="54"/>
      <c r="Q29" s="54"/>
      <c r="R29" s="54"/>
      <c r="S29" s="54" t="s">
        <v>19</v>
      </c>
      <c r="T29" s="54" t="s">
        <v>19</v>
      </c>
      <c r="U29" s="54"/>
      <c r="V29" s="54"/>
      <c r="W29" s="6" t="s">
        <v>310</v>
      </c>
    </row>
    <row r="30" spans="1:23" s="1" customFormat="1" ht="16.5" customHeight="1" thickBot="1" x14ac:dyDescent="0.3">
      <c r="A30" s="100">
        <f t="shared" si="2"/>
        <v>39466</v>
      </c>
      <c r="B30" s="143">
        <f t="shared" si="0"/>
        <v>6</v>
      </c>
      <c r="C30" s="143" t="str">
        <f t="shared" si="1"/>
        <v>Sa</v>
      </c>
      <c r="D30" s="54" t="s">
        <v>19</v>
      </c>
      <c r="E30" s="54" t="s">
        <v>19</v>
      </c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 t="s">
        <v>19</v>
      </c>
      <c r="R30" s="54" t="s">
        <v>19</v>
      </c>
      <c r="S30" s="54"/>
      <c r="T30" s="54"/>
      <c r="U30" s="54"/>
      <c r="V30" s="54"/>
      <c r="W30" s="6"/>
    </row>
    <row r="31" spans="1:23" s="1" customFormat="1" ht="16.5" customHeight="1" thickBot="1" x14ac:dyDescent="0.3">
      <c r="A31" s="100">
        <f t="shared" si="2"/>
        <v>39467</v>
      </c>
      <c r="B31" s="143">
        <f t="shared" si="0"/>
        <v>7</v>
      </c>
      <c r="C31" s="143" t="str">
        <f t="shared" si="1"/>
        <v>So</v>
      </c>
      <c r="D31" s="54" t="s">
        <v>19</v>
      </c>
      <c r="E31" s="112"/>
      <c r="F31" s="112" t="s">
        <v>19</v>
      </c>
      <c r="G31" s="112" t="s">
        <v>19</v>
      </c>
      <c r="H31" s="112" t="s">
        <v>19</v>
      </c>
      <c r="I31" s="112" t="s">
        <v>19</v>
      </c>
      <c r="J31" s="112" t="s">
        <v>19</v>
      </c>
      <c r="K31" s="54" t="s">
        <v>19</v>
      </c>
      <c r="L31" s="54" t="s">
        <v>19</v>
      </c>
      <c r="M31" s="54" t="s">
        <v>19</v>
      </c>
      <c r="N31" s="54" t="s">
        <v>19</v>
      </c>
      <c r="O31" s="54"/>
      <c r="P31" s="54"/>
      <c r="Q31" s="54"/>
      <c r="R31" s="54"/>
      <c r="S31" s="54"/>
      <c r="T31" s="54"/>
      <c r="U31" s="54"/>
      <c r="V31" s="54" t="s">
        <v>19</v>
      </c>
      <c r="W31" s="6"/>
    </row>
    <row r="32" spans="1:23" s="1" customFormat="1" ht="16.5" customHeight="1" thickBot="1" x14ac:dyDescent="0.3">
      <c r="A32" s="100">
        <f t="shared" si="2"/>
        <v>39473</v>
      </c>
      <c r="B32" s="143">
        <f t="shared" si="0"/>
        <v>6</v>
      </c>
      <c r="C32" s="143" t="str">
        <f t="shared" si="1"/>
        <v>Sa</v>
      </c>
      <c r="D32" s="54" t="s">
        <v>19</v>
      </c>
      <c r="E32" s="54" t="s">
        <v>19</v>
      </c>
      <c r="F32" s="54"/>
      <c r="G32" s="54"/>
      <c r="H32" s="54"/>
      <c r="I32" s="54"/>
      <c r="J32" s="54"/>
      <c r="K32" s="54"/>
      <c r="L32" s="54"/>
      <c r="M32" s="54"/>
      <c r="N32" s="54"/>
      <c r="O32" s="54" t="s">
        <v>19</v>
      </c>
      <c r="P32" s="54" t="s">
        <v>19</v>
      </c>
      <c r="Q32" s="54"/>
      <c r="R32" s="54"/>
      <c r="S32" s="54"/>
      <c r="T32" s="54"/>
      <c r="U32" s="54" t="s">
        <v>19</v>
      </c>
      <c r="V32" s="54"/>
      <c r="W32" s="6"/>
    </row>
    <row r="33" spans="1:23" s="1" customFormat="1" ht="16.5" customHeight="1" thickBot="1" x14ac:dyDescent="0.3">
      <c r="A33" s="100">
        <f t="shared" si="2"/>
        <v>39474</v>
      </c>
      <c r="B33" s="143">
        <f t="shared" si="0"/>
        <v>7</v>
      </c>
      <c r="C33" s="143" t="str">
        <f t="shared" si="1"/>
        <v>So</v>
      </c>
      <c r="D33" s="54" t="s">
        <v>19</v>
      </c>
      <c r="E33" s="112"/>
      <c r="F33" s="112" t="s">
        <v>19</v>
      </c>
      <c r="G33" s="112" t="s">
        <v>19</v>
      </c>
      <c r="H33" s="112" t="s">
        <v>19</v>
      </c>
      <c r="I33" s="112" t="s">
        <v>19</v>
      </c>
      <c r="J33" s="112" t="s">
        <v>19</v>
      </c>
      <c r="K33" s="54" t="s">
        <v>19</v>
      </c>
      <c r="L33" s="54" t="s">
        <v>19</v>
      </c>
      <c r="M33" s="54" t="s">
        <v>19</v>
      </c>
      <c r="N33" s="54" t="s">
        <v>19</v>
      </c>
      <c r="O33" s="54"/>
      <c r="P33" s="54"/>
      <c r="Q33" s="54"/>
      <c r="R33" s="54"/>
      <c r="S33" s="54" t="s">
        <v>19</v>
      </c>
      <c r="T33" s="54" t="s">
        <v>19</v>
      </c>
      <c r="U33" s="54"/>
      <c r="V33" s="54"/>
      <c r="W33" s="6"/>
    </row>
    <row r="34" spans="1:23" s="1" customFormat="1" ht="16.5" customHeight="1" thickBot="1" x14ac:dyDescent="0.3">
      <c r="A34" s="100">
        <f t="shared" si="2"/>
        <v>39480</v>
      </c>
      <c r="B34" s="143">
        <f t="shared" si="0"/>
        <v>6</v>
      </c>
      <c r="C34" s="143" t="str">
        <f t="shared" si="1"/>
        <v>Sa</v>
      </c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148"/>
      <c r="P34" s="148"/>
      <c r="Q34" s="148"/>
      <c r="R34" s="148"/>
      <c r="S34" s="148"/>
      <c r="T34" s="148"/>
      <c r="U34" s="148"/>
      <c r="V34" s="148"/>
      <c r="W34" s="6" t="s">
        <v>323</v>
      </c>
    </row>
    <row r="35" spans="1:23" s="1" customFormat="1" ht="16.5" customHeight="1" thickBot="1" x14ac:dyDescent="0.3">
      <c r="A35" s="100">
        <f t="shared" si="2"/>
        <v>39481</v>
      </c>
      <c r="B35" s="143">
        <f t="shared" si="0"/>
        <v>7</v>
      </c>
      <c r="C35" s="143" t="str">
        <f t="shared" si="1"/>
        <v>So</v>
      </c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148"/>
      <c r="P35" s="148"/>
      <c r="Q35" s="148"/>
      <c r="R35" s="148"/>
      <c r="S35" s="148"/>
      <c r="T35" s="148"/>
      <c r="U35" s="148"/>
      <c r="V35" s="148"/>
      <c r="W35" s="6"/>
    </row>
    <row r="36" spans="1:23" s="1" customFormat="1" ht="16.5" customHeight="1" thickBot="1" x14ac:dyDescent="0.3">
      <c r="A36" s="100">
        <f t="shared" si="2"/>
        <v>39487</v>
      </c>
      <c r="B36" s="143">
        <f t="shared" si="0"/>
        <v>6</v>
      </c>
      <c r="C36" s="143" t="str">
        <f t="shared" si="1"/>
        <v>Sa</v>
      </c>
      <c r="D36" s="54" t="s">
        <v>19</v>
      </c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148"/>
      <c r="P36" s="148"/>
      <c r="Q36" s="148"/>
      <c r="R36" s="148"/>
      <c r="S36" s="148"/>
      <c r="T36" s="148"/>
      <c r="U36" s="148"/>
      <c r="V36" s="148"/>
      <c r="W36" s="6"/>
    </row>
    <row r="37" spans="1:23" s="1" customFormat="1" ht="16.5" customHeight="1" thickBot="1" x14ac:dyDescent="0.3">
      <c r="A37" s="100">
        <f t="shared" si="2"/>
        <v>39488</v>
      </c>
      <c r="B37" s="143">
        <f t="shared" si="0"/>
        <v>7</v>
      </c>
      <c r="C37" s="143" t="str">
        <f t="shared" si="1"/>
        <v>So</v>
      </c>
      <c r="D37" s="54" t="s">
        <v>19</v>
      </c>
      <c r="E37" s="54"/>
      <c r="F37" s="54"/>
      <c r="G37" s="54"/>
      <c r="H37" s="54"/>
      <c r="I37" s="54" t="s">
        <v>19</v>
      </c>
      <c r="J37" s="54"/>
      <c r="K37" s="54"/>
      <c r="L37" s="54"/>
      <c r="M37" s="54"/>
      <c r="N37" s="54"/>
      <c r="O37" s="148"/>
      <c r="P37" s="148"/>
      <c r="Q37" s="148"/>
      <c r="R37" s="148"/>
      <c r="S37" s="148"/>
      <c r="T37" s="148"/>
      <c r="U37" s="148"/>
      <c r="V37" s="148"/>
      <c r="W37" s="6"/>
    </row>
    <row r="38" spans="1:23" s="1" customFormat="1" ht="16.5" customHeight="1" thickBot="1" x14ac:dyDescent="0.3">
      <c r="A38" s="100">
        <f t="shared" si="2"/>
        <v>39494</v>
      </c>
      <c r="B38" s="143">
        <f t="shared" si="0"/>
        <v>6</v>
      </c>
      <c r="C38" s="143" t="str">
        <f t="shared" si="1"/>
        <v>Sa</v>
      </c>
      <c r="D38" s="54" t="s">
        <v>19</v>
      </c>
      <c r="E38" s="54" t="s">
        <v>163</v>
      </c>
      <c r="F38" s="54"/>
      <c r="G38" s="54"/>
      <c r="H38" s="54"/>
      <c r="I38" s="54"/>
      <c r="J38" s="54" t="s">
        <v>163</v>
      </c>
      <c r="K38" s="54"/>
      <c r="L38" s="54"/>
      <c r="M38" s="1275" t="s">
        <v>140</v>
      </c>
      <c r="N38" s="1335"/>
      <c r="O38" s="54"/>
      <c r="P38" s="54"/>
      <c r="Q38" s="54" t="s">
        <v>19</v>
      </c>
      <c r="R38" s="54" t="s">
        <v>19</v>
      </c>
      <c r="S38" s="54"/>
      <c r="T38" s="54"/>
      <c r="U38" s="54"/>
      <c r="V38" s="54"/>
      <c r="W38" s="6"/>
    </row>
    <row r="39" spans="1:23" s="1" customFormat="1" ht="16.5" customHeight="1" thickBot="1" x14ac:dyDescent="0.3">
      <c r="A39" s="100">
        <f t="shared" si="2"/>
        <v>39495</v>
      </c>
      <c r="B39" s="143">
        <f t="shared" si="0"/>
        <v>7</v>
      </c>
      <c r="C39" s="143" t="str">
        <f t="shared" si="1"/>
        <v>So</v>
      </c>
      <c r="D39" s="54" t="s">
        <v>19</v>
      </c>
      <c r="E39" s="54" t="s">
        <v>163</v>
      </c>
      <c r="F39" s="54"/>
      <c r="G39" s="54"/>
      <c r="H39" s="54"/>
      <c r="I39" s="54" t="s">
        <v>19</v>
      </c>
      <c r="J39" s="54" t="s">
        <v>163</v>
      </c>
      <c r="K39" s="54"/>
      <c r="L39" s="54"/>
      <c r="M39" s="1336"/>
      <c r="N39" s="1337"/>
      <c r="O39" s="54"/>
      <c r="P39" s="54"/>
      <c r="Q39" s="54"/>
      <c r="R39" s="54"/>
      <c r="S39" s="54"/>
      <c r="T39" s="54"/>
      <c r="U39" s="54"/>
      <c r="V39" s="54" t="s">
        <v>19</v>
      </c>
      <c r="W39" s="6"/>
    </row>
    <row r="40" spans="1:23" s="1" customFormat="1" ht="16.5" customHeight="1" thickBot="1" x14ac:dyDescent="0.3">
      <c r="A40" s="100">
        <f t="shared" si="2"/>
        <v>39501</v>
      </c>
      <c r="B40" s="143">
        <f t="shared" si="0"/>
        <v>6</v>
      </c>
      <c r="C40" s="143" t="str">
        <f t="shared" si="1"/>
        <v>Sa</v>
      </c>
      <c r="D40" s="54"/>
      <c r="E40" s="54"/>
      <c r="F40" s="54" t="s">
        <v>163</v>
      </c>
      <c r="G40" s="54"/>
      <c r="H40" s="54"/>
      <c r="I40" s="54"/>
      <c r="J40" s="54"/>
      <c r="K40" s="54" t="s">
        <v>163</v>
      </c>
      <c r="L40" s="54"/>
      <c r="M40" s="54"/>
      <c r="N40" s="54"/>
      <c r="O40" s="1275" t="s">
        <v>140</v>
      </c>
      <c r="P40" s="1335"/>
      <c r="Q40" s="54"/>
      <c r="R40" s="54"/>
      <c r="S40" s="1275" t="s">
        <v>140</v>
      </c>
      <c r="T40" s="1335"/>
      <c r="U40" s="54"/>
      <c r="V40" s="54"/>
      <c r="W40" s="6"/>
    </row>
    <row r="41" spans="1:23" s="1" customFormat="1" ht="16.5" customHeight="1" thickBot="1" x14ac:dyDescent="0.3">
      <c r="A41" s="100">
        <f t="shared" si="2"/>
        <v>39502</v>
      </c>
      <c r="B41" s="143">
        <f t="shared" si="0"/>
        <v>7</v>
      </c>
      <c r="C41" s="143" t="str">
        <f t="shared" si="1"/>
        <v>So</v>
      </c>
      <c r="D41" s="54"/>
      <c r="E41" s="54"/>
      <c r="F41" s="54" t="s">
        <v>163</v>
      </c>
      <c r="G41" s="54"/>
      <c r="H41" s="54"/>
      <c r="I41" s="54"/>
      <c r="J41" s="54"/>
      <c r="K41" s="54" t="s">
        <v>163</v>
      </c>
      <c r="L41" s="54"/>
      <c r="M41" s="54"/>
      <c r="N41" s="54"/>
      <c r="O41" s="1336"/>
      <c r="P41" s="1337"/>
      <c r="Q41" s="54"/>
      <c r="R41" s="54"/>
      <c r="S41" s="1336"/>
      <c r="T41" s="1337"/>
      <c r="U41" s="54"/>
      <c r="V41" s="54"/>
      <c r="W41" s="6"/>
    </row>
    <row r="42" spans="1:23" s="1" customFormat="1" ht="16.5" customHeight="1" thickBot="1" x14ac:dyDescent="0.3">
      <c r="A42" s="100">
        <f t="shared" si="2"/>
        <v>39508</v>
      </c>
      <c r="B42" s="143">
        <f t="shared" si="0"/>
        <v>6</v>
      </c>
      <c r="C42" s="143" t="str">
        <f t="shared" si="1"/>
        <v>Sa</v>
      </c>
      <c r="D42" s="54"/>
      <c r="E42" s="54"/>
      <c r="F42" s="54"/>
      <c r="G42" s="54"/>
      <c r="H42" s="54"/>
      <c r="I42" s="1347" t="s">
        <v>22</v>
      </c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6"/>
    </row>
    <row r="43" spans="1:23" s="1" customFormat="1" ht="16.5" customHeight="1" thickBot="1" x14ac:dyDescent="0.3">
      <c r="A43" s="100">
        <f t="shared" si="2"/>
        <v>39509</v>
      </c>
      <c r="B43" s="143">
        <f t="shared" si="0"/>
        <v>7</v>
      </c>
      <c r="C43" s="143" t="str">
        <f t="shared" si="1"/>
        <v>So</v>
      </c>
      <c r="D43" s="54"/>
      <c r="E43" s="54"/>
      <c r="F43" s="54"/>
      <c r="G43" s="54"/>
      <c r="H43" s="54"/>
      <c r="I43" s="1348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6"/>
    </row>
    <row r="44" spans="1:23" s="1" customFormat="1" ht="16.5" customHeight="1" thickBot="1" x14ac:dyDescent="0.3">
      <c r="A44" s="100">
        <f t="shared" si="2"/>
        <v>39515</v>
      </c>
      <c r="B44" s="143">
        <f t="shared" si="0"/>
        <v>6</v>
      </c>
      <c r="C44" s="143" t="str">
        <f t="shared" si="1"/>
        <v>Sa</v>
      </c>
      <c r="D44" s="1347" t="s">
        <v>22</v>
      </c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1275" t="s">
        <v>140</v>
      </c>
      <c r="R44" s="1335"/>
      <c r="S44" s="54"/>
      <c r="T44" s="54"/>
      <c r="U44" s="54"/>
      <c r="V44" s="54"/>
      <c r="W44" s="6"/>
    </row>
    <row r="45" spans="1:23" s="1" customFormat="1" ht="16.5" customHeight="1" thickBot="1" x14ac:dyDescent="0.3">
      <c r="A45" s="100">
        <f t="shared" si="2"/>
        <v>39516</v>
      </c>
      <c r="B45" s="143">
        <f t="shared" si="0"/>
        <v>7</v>
      </c>
      <c r="C45" s="143" t="str">
        <f t="shared" si="1"/>
        <v>So</v>
      </c>
      <c r="D45" s="1348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1336"/>
      <c r="R45" s="1337"/>
      <c r="S45" s="54"/>
      <c r="T45" s="54"/>
      <c r="U45" s="54"/>
      <c r="V45" s="54"/>
      <c r="W45" s="6"/>
    </row>
    <row r="46" spans="1:23" s="1" customFormat="1" ht="16.5" customHeight="1" thickBot="1" x14ac:dyDescent="0.3">
      <c r="A46" s="100">
        <f t="shared" si="2"/>
        <v>39522</v>
      </c>
      <c r="B46" s="143">
        <f t="shared" si="0"/>
        <v>6</v>
      </c>
      <c r="C46" s="143" t="str">
        <f t="shared" si="1"/>
        <v>Sa</v>
      </c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148"/>
      <c r="P46" s="148"/>
      <c r="Q46" s="148"/>
      <c r="R46" s="148"/>
      <c r="S46" s="1327" t="s">
        <v>22</v>
      </c>
      <c r="T46" s="1328"/>
      <c r="U46" s="148"/>
      <c r="V46" s="148"/>
      <c r="W46" s="6" t="s">
        <v>307</v>
      </c>
    </row>
    <row r="47" spans="1:23" s="1" customFormat="1" ht="16.5" customHeight="1" thickBot="1" x14ac:dyDescent="0.3">
      <c r="A47" s="100">
        <f t="shared" si="2"/>
        <v>39523</v>
      </c>
      <c r="B47" s="143">
        <f t="shared" si="0"/>
        <v>7</v>
      </c>
      <c r="C47" s="143" t="str">
        <f t="shared" si="1"/>
        <v>So</v>
      </c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148"/>
      <c r="P47" s="148"/>
      <c r="Q47" s="148"/>
      <c r="R47" s="148"/>
      <c r="S47" s="1329"/>
      <c r="T47" s="1330"/>
      <c r="U47" s="148"/>
      <c r="V47" s="148"/>
      <c r="W47" s="6" t="s">
        <v>312</v>
      </c>
    </row>
    <row r="48" spans="1:23" s="1" customFormat="1" ht="16.5" customHeight="1" thickBot="1" x14ac:dyDescent="0.3">
      <c r="A48" s="100">
        <f t="shared" si="2"/>
        <v>39529</v>
      </c>
      <c r="B48" s="143">
        <f t="shared" si="0"/>
        <v>6</v>
      </c>
      <c r="C48" s="143" t="str">
        <f t="shared" si="1"/>
        <v>Sa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148"/>
      <c r="P48" s="148"/>
      <c r="Q48" s="148"/>
      <c r="R48" s="148"/>
      <c r="S48" s="148"/>
      <c r="T48" s="148"/>
      <c r="U48" s="148"/>
      <c r="V48" s="148"/>
      <c r="W48" s="6" t="s">
        <v>239</v>
      </c>
    </row>
    <row r="49" spans="1:23" s="1" customFormat="1" ht="16.5" customHeight="1" thickBot="1" x14ac:dyDescent="0.3">
      <c r="A49" s="100">
        <f t="shared" si="2"/>
        <v>39530</v>
      </c>
      <c r="B49" s="143">
        <f t="shared" si="0"/>
        <v>7</v>
      </c>
      <c r="C49" s="143" t="str">
        <f t="shared" si="1"/>
        <v>So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148"/>
      <c r="P49" s="148"/>
      <c r="Q49" s="148"/>
      <c r="R49" s="148"/>
      <c r="S49" s="148"/>
      <c r="T49" s="148"/>
      <c r="U49" s="148"/>
      <c r="V49" s="148"/>
      <c r="W49" s="6"/>
    </row>
    <row r="50" spans="1:23" s="1" customFormat="1" ht="16.5" customHeight="1" thickBot="1" x14ac:dyDescent="0.3">
      <c r="A50" s="100">
        <f t="shared" si="2"/>
        <v>39536</v>
      </c>
      <c r="B50" s="143">
        <f t="shared" si="0"/>
        <v>6</v>
      </c>
      <c r="C50" s="143" t="str">
        <f t="shared" si="1"/>
        <v>Sa</v>
      </c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1327" t="s">
        <v>22</v>
      </c>
      <c r="P50" s="1328"/>
      <c r="Q50" s="148"/>
      <c r="R50" s="148"/>
      <c r="S50" s="148"/>
      <c r="T50" s="148"/>
      <c r="U50" s="148"/>
      <c r="V50" s="148"/>
      <c r="W50" s="6" t="s">
        <v>329</v>
      </c>
    </row>
    <row r="51" spans="1:23" s="1" customFormat="1" ht="16.5" customHeight="1" thickBot="1" x14ac:dyDescent="0.3">
      <c r="A51" s="100">
        <f t="shared" si="2"/>
        <v>39537</v>
      </c>
      <c r="B51" s="143">
        <f t="shared" si="0"/>
        <v>7</v>
      </c>
      <c r="C51" s="143" t="str">
        <f t="shared" si="1"/>
        <v>So</v>
      </c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1329"/>
      <c r="P51" s="1330"/>
      <c r="Q51" s="148"/>
      <c r="R51" s="148"/>
      <c r="S51" s="148"/>
      <c r="T51" s="148"/>
      <c r="U51" s="148"/>
      <c r="V51" s="148"/>
      <c r="W51" s="6" t="s">
        <v>263</v>
      </c>
    </row>
    <row r="52" spans="1:23" s="1" customFormat="1" ht="16.5" customHeight="1" thickBot="1" x14ac:dyDescent="0.3">
      <c r="A52" s="100">
        <f t="shared" si="2"/>
        <v>39543</v>
      </c>
      <c r="B52" s="143">
        <f t="shared" si="0"/>
        <v>6</v>
      </c>
      <c r="C52" s="143" t="str">
        <f t="shared" si="1"/>
        <v>Sa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1275" t="s">
        <v>22</v>
      </c>
      <c r="R52" s="1335"/>
      <c r="S52" s="54"/>
      <c r="T52" s="54"/>
      <c r="U52" s="54"/>
      <c r="V52" s="54"/>
      <c r="W52" s="6"/>
    </row>
    <row r="53" spans="1:23" s="1" customFormat="1" ht="16.5" customHeight="1" thickBot="1" x14ac:dyDescent="0.3">
      <c r="A53" s="100">
        <f t="shared" si="2"/>
        <v>39544</v>
      </c>
      <c r="B53" s="143">
        <f t="shared" si="0"/>
        <v>7</v>
      </c>
      <c r="C53" s="143" t="str">
        <f t="shared" si="1"/>
        <v>So</v>
      </c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1336"/>
      <c r="R53" s="1337"/>
      <c r="S53" s="54"/>
      <c r="T53" s="54"/>
      <c r="U53" s="54"/>
      <c r="V53" s="54"/>
      <c r="W53" s="6"/>
    </row>
    <row r="54" spans="1:23" s="1" customFormat="1" ht="16.5" customHeight="1" thickBot="1" x14ac:dyDescent="0.3">
      <c r="A54" s="100"/>
      <c r="B54" s="143">
        <f t="shared" si="0"/>
        <v>6</v>
      </c>
      <c r="C54" s="158" t="str">
        <f t="shared" si="1"/>
        <v>Sa</v>
      </c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6"/>
    </row>
    <row r="55" spans="1:23" s="1" customFormat="1" ht="12" x14ac:dyDescent="0.2">
      <c r="A55" s="20"/>
      <c r="B55" s="20"/>
      <c r="C55" s="20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8"/>
    </row>
    <row r="56" spans="1:23" s="1" customFormat="1" ht="12" x14ac:dyDescent="0.2">
      <c r="A56" s="20"/>
      <c r="B56" s="20"/>
      <c r="C56" s="20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8"/>
    </row>
    <row r="57" spans="1:23" s="1" customFormat="1" ht="12" x14ac:dyDescent="0.2">
      <c r="A57" s="20"/>
      <c r="B57" s="20"/>
      <c r="C57" s="20"/>
      <c r="D57" s="15"/>
      <c r="E57" s="15"/>
      <c r="F57" s="15"/>
      <c r="G57" s="15"/>
      <c r="H57" s="15"/>
      <c r="I57" s="15"/>
      <c r="J57" s="15"/>
      <c r="K57" s="15"/>
      <c r="L57" s="15"/>
      <c r="M57" s="14"/>
      <c r="N57" s="16"/>
      <c r="O57" s="15"/>
      <c r="P57" s="15"/>
      <c r="Q57" s="15"/>
      <c r="R57" s="15"/>
      <c r="S57" s="16"/>
      <c r="T57" s="16"/>
      <c r="U57" s="15"/>
      <c r="V57" s="15"/>
      <c r="W57" s="18"/>
    </row>
    <row r="58" spans="1:23" s="1" customFormat="1" ht="12" x14ac:dyDescent="0.2">
      <c r="A58" s="20"/>
      <c r="B58" s="20"/>
      <c r="C58" s="20"/>
      <c r="D58" s="15"/>
      <c r="E58" s="15"/>
      <c r="F58" s="15"/>
      <c r="G58" s="15"/>
      <c r="H58" s="15"/>
      <c r="I58" s="15"/>
      <c r="J58" s="15"/>
      <c r="K58" s="15"/>
      <c r="L58" s="15"/>
      <c r="M58" s="14"/>
      <c r="N58" s="16"/>
      <c r="O58" s="15"/>
      <c r="P58" s="15"/>
      <c r="Q58" s="15"/>
      <c r="R58" s="15"/>
      <c r="S58" s="16"/>
      <c r="T58" s="16"/>
      <c r="U58" s="15"/>
      <c r="V58" s="15"/>
      <c r="W58" s="18"/>
    </row>
    <row r="59" spans="1:23" s="1" customFormat="1" ht="12" x14ac:dyDescent="0.2">
      <c r="A59" s="20"/>
      <c r="B59" s="20"/>
      <c r="C59" s="20"/>
      <c r="D59" s="15"/>
      <c r="E59" s="15"/>
      <c r="F59" s="15"/>
      <c r="G59" s="15"/>
      <c r="H59" s="15"/>
      <c r="I59" s="15"/>
      <c r="J59" s="15"/>
      <c r="K59" s="15"/>
      <c r="L59" s="15"/>
      <c r="M59" s="14"/>
      <c r="N59" s="16"/>
      <c r="O59" s="15"/>
      <c r="P59" s="15"/>
      <c r="Q59" s="15"/>
      <c r="R59" s="15"/>
      <c r="S59" s="16"/>
      <c r="T59" s="16"/>
      <c r="U59" s="15"/>
      <c r="V59" s="15"/>
      <c r="W59" s="18"/>
    </row>
    <row r="60" spans="1:23" s="1" customFormat="1" ht="12" x14ac:dyDescent="0.2">
      <c r="A60" s="20"/>
      <c r="B60" s="20"/>
      <c r="C60" s="20"/>
      <c r="D60" s="15"/>
      <c r="E60" s="15"/>
      <c r="F60" s="15"/>
      <c r="G60" s="15"/>
      <c r="H60" s="15"/>
      <c r="I60" s="15"/>
      <c r="J60" s="15"/>
      <c r="K60" s="14"/>
      <c r="L60" s="16"/>
      <c r="M60" s="14"/>
      <c r="N60" s="16"/>
      <c r="O60" s="16"/>
      <c r="P60" s="16"/>
      <c r="Q60" s="15"/>
      <c r="R60" s="15"/>
      <c r="S60" s="15"/>
      <c r="T60" s="15"/>
      <c r="U60" s="15"/>
      <c r="V60" s="15"/>
      <c r="W60" s="18"/>
    </row>
    <row r="61" spans="1:23" s="1" customFormat="1" ht="12" x14ac:dyDescent="0.2">
      <c r="A61" s="20"/>
      <c r="B61" s="20"/>
      <c r="C61" s="20"/>
      <c r="D61" s="15"/>
      <c r="E61" s="15"/>
      <c r="F61" s="15"/>
      <c r="G61" s="15"/>
      <c r="H61" s="15"/>
      <c r="I61" s="15"/>
      <c r="J61" s="15"/>
      <c r="K61" s="14"/>
      <c r="L61" s="16"/>
      <c r="M61" s="14"/>
      <c r="N61" s="16"/>
      <c r="O61" s="16"/>
      <c r="P61" s="16"/>
      <c r="Q61" s="15"/>
      <c r="R61" s="15"/>
      <c r="S61" s="15"/>
      <c r="T61" s="15"/>
      <c r="U61" s="15"/>
      <c r="V61" s="15"/>
      <c r="W61" s="18"/>
    </row>
    <row r="62" spans="1:23" s="1" customFormat="1" ht="12" x14ac:dyDescent="0.2">
      <c r="A62" s="20"/>
      <c r="B62" s="20"/>
      <c r="C62" s="20"/>
      <c r="D62" s="15"/>
      <c r="E62" s="15"/>
      <c r="F62" s="15"/>
      <c r="G62" s="15"/>
      <c r="H62" s="15"/>
      <c r="I62" s="15"/>
      <c r="J62" s="15"/>
      <c r="K62" s="14"/>
      <c r="L62" s="16"/>
      <c r="M62" s="14"/>
      <c r="N62" s="16"/>
      <c r="O62" s="16"/>
      <c r="P62" s="16"/>
      <c r="Q62" s="15"/>
      <c r="R62" s="15"/>
      <c r="S62" s="15"/>
      <c r="T62" s="15"/>
      <c r="U62" s="15"/>
      <c r="V62" s="15"/>
      <c r="W62" s="18"/>
    </row>
    <row r="63" spans="1:23" s="1" customFormat="1" ht="12" x14ac:dyDescent="0.2">
      <c r="A63" s="20"/>
      <c r="B63" s="20"/>
      <c r="C63" s="20"/>
      <c r="D63" s="15"/>
      <c r="E63" s="15"/>
      <c r="F63" s="15"/>
      <c r="G63" s="15"/>
      <c r="H63" s="16"/>
      <c r="I63" s="15"/>
      <c r="J63" s="15"/>
      <c r="K63" s="15"/>
      <c r="L63" s="15"/>
      <c r="M63" s="15"/>
      <c r="N63" s="16"/>
      <c r="O63" s="15"/>
      <c r="P63" s="15"/>
      <c r="Q63" s="16"/>
      <c r="R63" s="16"/>
      <c r="S63" s="15"/>
      <c r="T63" s="15"/>
      <c r="U63" s="15"/>
      <c r="V63" s="15"/>
      <c r="W63" s="18"/>
    </row>
    <row r="64" spans="1:23" s="1" customFormat="1" ht="12" x14ac:dyDescent="0.2">
      <c r="A64" s="20"/>
      <c r="B64" s="20"/>
      <c r="C64" s="20"/>
      <c r="D64" s="15"/>
      <c r="E64" s="15"/>
      <c r="F64" s="15"/>
      <c r="G64" s="15"/>
      <c r="H64" s="16"/>
      <c r="I64" s="15"/>
      <c r="J64" s="15"/>
      <c r="K64" s="15"/>
      <c r="L64" s="15"/>
      <c r="M64" s="15"/>
      <c r="N64" s="16"/>
      <c r="O64" s="15"/>
      <c r="P64" s="15"/>
      <c r="Q64" s="16"/>
      <c r="R64" s="16"/>
      <c r="S64" s="15"/>
      <c r="T64" s="15"/>
      <c r="U64" s="15"/>
      <c r="V64" s="15"/>
      <c r="W64" s="18"/>
    </row>
    <row r="65" spans="1:23" s="1" customFormat="1" ht="12" x14ac:dyDescent="0.2">
      <c r="A65" s="20"/>
      <c r="B65" s="20"/>
      <c r="C65" s="20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8"/>
    </row>
    <row r="66" spans="1:23" s="1" customFormat="1" ht="11.25" x14ac:dyDescent="0.2"/>
    <row r="67" spans="1:23" s="1" customFormat="1" ht="11.25" x14ac:dyDescent="0.2"/>
    <row r="68" spans="1:23" s="1" customFormat="1" ht="11.25" x14ac:dyDescent="0.2"/>
    <row r="69" spans="1:23" s="1" customFormat="1" ht="11.25" x14ac:dyDescent="0.2"/>
    <row r="70" spans="1:23" s="1" customFormat="1" ht="11.25" x14ac:dyDescent="0.2"/>
    <row r="71" spans="1:23" s="1" customFormat="1" ht="11.25" x14ac:dyDescent="0.2"/>
    <row r="72" spans="1:23" s="1" customFormat="1" ht="11.25" x14ac:dyDescent="0.2"/>
  </sheetData>
  <mergeCells count="13">
    <mergeCell ref="U4:V4"/>
    <mergeCell ref="O40:P41"/>
    <mergeCell ref="S40:T41"/>
    <mergeCell ref="I42:I43"/>
    <mergeCell ref="O4:P4"/>
    <mergeCell ref="Q4:R4"/>
    <mergeCell ref="S4:T4"/>
    <mergeCell ref="M38:N39"/>
    <mergeCell ref="S46:T47"/>
    <mergeCell ref="O50:P51"/>
    <mergeCell ref="Q52:R53"/>
    <mergeCell ref="D44:D45"/>
    <mergeCell ref="Q44:R45"/>
  </mergeCells>
  <phoneticPr fontId="0" type="noConversion"/>
  <printOptions gridLines="1"/>
  <pageMargins left="0.31496062992125984" right="0.27559055118110237" top="0.27559055118110237" bottom="0.62992125984251968" header="0.19685039370078741" footer="0.47244094488188981"/>
  <pageSetup paperSize="9" scale="85" orientation="portrait" r:id="rId1"/>
  <headerFooter alignWithMargins="0">
    <oddFooter>&amp;CDM=Deutsche Meisterschaft, SDM=Süddeutsche Meisterschaft, BM=Bundesmeisterschaft, AS=Aufstiegsspiele
Erstellt von Niemann, Olaf &amp;D</oddFooter>
  </headerFooter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W74"/>
  <sheetViews>
    <sheetView zoomScale="75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Q25" sqref="Q25"/>
    </sheetView>
  </sheetViews>
  <sheetFormatPr baseColWidth="10" defaultRowHeight="12.75" x14ac:dyDescent="0.2"/>
  <cols>
    <col min="1" max="1" width="9.42578125" customWidth="1"/>
    <col min="2" max="2" width="3.42578125" hidden="1" customWidth="1"/>
    <col min="3" max="3" width="3" customWidth="1"/>
    <col min="4" max="22" width="4.42578125" customWidth="1"/>
    <col min="23" max="23" width="20.42578125" customWidth="1"/>
    <col min="24" max="24" width="2.42578125" customWidth="1"/>
  </cols>
  <sheetData>
    <row r="1" spans="1:23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P1" s="26"/>
      <c r="R1" s="26"/>
      <c r="S1" s="26"/>
      <c r="T1" s="26" t="s">
        <v>265</v>
      </c>
      <c r="V1" s="26"/>
      <c r="W1" s="26"/>
    </row>
    <row r="2" spans="1:23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1" t="s">
        <v>266</v>
      </c>
      <c r="P2" s="26"/>
      <c r="R2" s="26"/>
      <c r="S2" s="26"/>
      <c r="T2" s="26"/>
      <c r="U2" s="1" t="s">
        <v>327</v>
      </c>
      <c r="V2" s="26"/>
      <c r="W2" s="26"/>
    </row>
    <row r="3" spans="1:23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38" t="s">
        <v>26</v>
      </c>
      <c r="P3" s="4"/>
      <c r="Q3" s="4"/>
      <c r="R3" s="39"/>
      <c r="S3" s="4"/>
      <c r="T3" s="4"/>
      <c r="U3" s="4"/>
      <c r="V3" s="5"/>
      <c r="W3" s="21" t="s">
        <v>1</v>
      </c>
    </row>
    <row r="4" spans="1:23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10" t="s">
        <v>6</v>
      </c>
      <c r="L4" s="10" t="s">
        <v>7</v>
      </c>
      <c r="M4" s="10" t="s">
        <v>6</v>
      </c>
      <c r="N4" s="10" t="s">
        <v>7</v>
      </c>
      <c r="O4" s="664" t="s">
        <v>158</v>
      </c>
      <c r="P4" s="665"/>
      <c r="Q4" s="664" t="s">
        <v>159</v>
      </c>
      <c r="R4" s="665"/>
      <c r="S4" s="664" t="s">
        <v>160</v>
      </c>
      <c r="T4" s="665"/>
      <c r="U4" s="664" t="s">
        <v>11</v>
      </c>
      <c r="V4" s="665"/>
      <c r="W4" s="2" t="s">
        <v>12</v>
      </c>
    </row>
    <row r="5" spans="1:23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106" t="s">
        <v>14</v>
      </c>
      <c r="P5" s="106" t="s">
        <v>15</v>
      </c>
      <c r="Q5" s="106" t="s">
        <v>14</v>
      </c>
      <c r="R5" s="106" t="s">
        <v>15</v>
      </c>
      <c r="S5" s="106" t="s">
        <v>14</v>
      </c>
      <c r="T5" s="106" t="s">
        <v>15</v>
      </c>
      <c r="U5" s="106" t="s">
        <v>16</v>
      </c>
      <c r="V5" s="106" t="s">
        <v>17</v>
      </c>
      <c r="W5" s="2" t="s">
        <v>18</v>
      </c>
    </row>
    <row r="6" spans="1:23" s="1" customFormat="1" ht="16.5" customHeight="1" thickBot="1" x14ac:dyDescent="0.3">
      <c r="A6" s="100">
        <v>39207</v>
      </c>
      <c r="B6" s="143">
        <f>WEEKDAY(WEEKDAY(A6,2))</f>
        <v>6</v>
      </c>
      <c r="C6" s="143" t="str">
        <f>IF(B6=1,"Mo",IF(B6=2,"Di",IF(B6=3,"Mi",IF(B6=4,"Do",IF(B6=5,"Fr",IF(B6=6,"Sa",IF(B6=7,"So","")))))))</f>
        <v>Sa</v>
      </c>
      <c r="D6" s="54" t="s">
        <v>19</v>
      </c>
      <c r="E6" s="54"/>
      <c r="F6" s="54"/>
      <c r="G6" s="54"/>
      <c r="H6" s="54"/>
      <c r="I6" s="54"/>
      <c r="J6" s="54"/>
      <c r="K6" s="54"/>
      <c r="L6" s="54"/>
      <c r="M6" s="54"/>
      <c r="N6" s="54"/>
      <c r="O6" s="54" t="s">
        <v>19</v>
      </c>
      <c r="P6" s="54" t="s">
        <v>19</v>
      </c>
      <c r="Q6" s="54"/>
      <c r="R6" s="54"/>
      <c r="S6" s="54"/>
      <c r="T6" s="54"/>
      <c r="U6" s="54"/>
      <c r="V6" s="54"/>
      <c r="W6" s="6"/>
    </row>
    <row r="7" spans="1:23" s="1" customFormat="1" ht="16.5" customHeight="1" thickBot="1" x14ac:dyDescent="0.3">
      <c r="A7" s="100">
        <v>39208</v>
      </c>
      <c r="B7" s="143">
        <f t="shared" ref="B7:B56" si="0">WEEKDAY(WEEKDAY(A7,2))</f>
        <v>7</v>
      </c>
      <c r="C7" s="143" t="str">
        <f>IF(B7=1,"Mo",IF(B7=2,"Di",IF(B7=3,"Mi",IF(B7=4,"Do",IF(B7=5,"Fr",IF(B7=6,"Sa",IF(B7=7,"So","")))))))</f>
        <v>So</v>
      </c>
      <c r="D7" s="54"/>
      <c r="E7" s="54" t="s">
        <v>19</v>
      </c>
      <c r="F7" s="54" t="s">
        <v>19</v>
      </c>
      <c r="G7" s="54" t="s">
        <v>19</v>
      </c>
      <c r="H7" s="54" t="s">
        <v>19</v>
      </c>
      <c r="I7" s="54" t="s">
        <v>19</v>
      </c>
      <c r="J7" s="54" t="s">
        <v>19</v>
      </c>
      <c r="K7" s="54" t="s">
        <v>19</v>
      </c>
      <c r="L7" s="54" t="s">
        <v>19</v>
      </c>
      <c r="M7" s="54" t="s">
        <v>19</v>
      </c>
      <c r="N7" s="54" t="s">
        <v>19</v>
      </c>
      <c r="O7" s="54"/>
      <c r="P7" s="54"/>
      <c r="Q7" s="54"/>
      <c r="R7" s="54"/>
      <c r="S7" s="54" t="s">
        <v>19</v>
      </c>
      <c r="T7" s="54" t="s">
        <v>19</v>
      </c>
      <c r="U7" s="54"/>
      <c r="V7" s="54"/>
      <c r="W7" s="6"/>
    </row>
    <row r="8" spans="1:23" s="1" customFormat="1" ht="16.5" customHeight="1" thickBot="1" x14ac:dyDescent="0.3">
      <c r="A8" s="100">
        <f>A6+7</f>
        <v>39214</v>
      </c>
      <c r="B8" s="143">
        <f t="shared" si="0"/>
        <v>6</v>
      </c>
      <c r="C8" s="143" t="str">
        <f>IF(B8=1,"Mo",IF(B8=2,"Di",IF(B8=3,"Mi",IF(B8=4,"Do",IF(B8=5,"Fr",IF(B8=6,"Sa",IF(B8=7,"So","")))))))</f>
        <v>Sa</v>
      </c>
      <c r="D8" s="54" t="s">
        <v>19</v>
      </c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 t="s">
        <v>19</v>
      </c>
      <c r="R8" s="54" t="s">
        <v>19</v>
      </c>
      <c r="S8" s="54"/>
      <c r="T8" s="54"/>
      <c r="U8" s="54" t="s">
        <v>19</v>
      </c>
      <c r="V8" s="54"/>
      <c r="W8" s="6"/>
    </row>
    <row r="9" spans="1:23" s="1" customFormat="1" ht="16.5" customHeight="1" thickBot="1" x14ac:dyDescent="0.3">
      <c r="A9" s="101">
        <f>A7+7</f>
        <v>39215</v>
      </c>
      <c r="B9" s="143">
        <f t="shared" si="0"/>
        <v>7</v>
      </c>
      <c r="C9" s="143" t="str">
        <f>IF(B9=1,"Mo",IF(B9=2,"Di",IF(B9=3,"Mi",IF(B9=4,"Do",IF(B9=5,"Fr",IF(B9=6,"Sa",IF(B9=7,"So","")))))))</f>
        <v>So</v>
      </c>
      <c r="D9" s="54"/>
      <c r="E9" s="54" t="s">
        <v>19</v>
      </c>
      <c r="F9" s="54" t="s">
        <v>19</v>
      </c>
      <c r="G9" s="54" t="s">
        <v>19</v>
      </c>
      <c r="H9" s="54" t="s">
        <v>19</v>
      </c>
      <c r="I9" s="54" t="s">
        <v>19</v>
      </c>
      <c r="J9" s="54" t="s">
        <v>19</v>
      </c>
      <c r="K9" s="54" t="s">
        <v>19</v>
      </c>
      <c r="L9" s="54" t="s">
        <v>19</v>
      </c>
      <c r="M9" s="54" t="s">
        <v>19</v>
      </c>
      <c r="N9" s="54" t="s">
        <v>19</v>
      </c>
      <c r="O9" s="54"/>
      <c r="P9" s="54"/>
      <c r="Q9" s="54"/>
      <c r="R9" s="54"/>
      <c r="S9" s="54" t="s">
        <v>19</v>
      </c>
      <c r="T9" s="54" t="s">
        <v>19</v>
      </c>
      <c r="U9" s="54"/>
      <c r="V9" s="54"/>
      <c r="W9" s="6"/>
    </row>
    <row r="10" spans="1:23" s="1" customFormat="1" ht="16.5" customHeight="1" thickBot="1" x14ac:dyDescent="0.3">
      <c r="A10" s="100">
        <v>39219</v>
      </c>
      <c r="B10" s="143">
        <f t="shared" si="0"/>
        <v>4</v>
      </c>
      <c r="C10" s="143" t="str">
        <f t="shared" ref="C10:C56" si="1">IF(B10=1,"Mo",IF(B10=2,"Di",IF(B10=3,"Mi",IF(B10=4,"Do",IF(B10=5,"Fr",IF(B10=6,"Sa",IF(B10=7,"So","")))))))</f>
        <v>Do</v>
      </c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 t="s">
        <v>19</v>
      </c>
      <c r="R10" s="54" t="s">
        <v>19</v>
      </c>
      <c r="S10" s="54"/>
      <c r="T10" s="54"/>
      <c r="U10" s="54"/>
      <c r="V10" s="54"/>
      <c r="W10" s="6"/>
    </row>
    <row r="11" spans="1:23" s="1" customFormat="1" ht="16.5" customHeight="1" thickBot="1" x14ac:dyDescent="0.3">
      <c r="A11" s="100">
        <f>A8+7</f>
        <v>39221</v>
      </c>
      <c r="B11" s="143">
        <f t="shared" si="0"/>
        <v>6</v>
      </c>
      <c r="C11" s="143" t="str">
        <f t="shared" si="1"/>
        <v>Sa</v>
      </c>
      <c r="D11" s="54" t="s">
        <v>19</v>
      </c>
      <c r="E11" s="54"/>
      <c r="F11" s="54" t="s">
        <v>19</v>
      </c>
      <c r="G11" s="54" t="s">
        <v>19</v>
      </c>
      <c r="H11" s="54" t="s">
        <v>19</v>
      </c>
      <c r="I11" s="54"/>
      <c r="J11" s="54"/>
      <c r="K11" s="54" t="s">
        <v>19</v>
      </c>
      <c r="L11" s="54" t="s">
        <v>19</v>
      </c>
      <c r="M11" s="54" t="s">
        <v>19</v>
      </c>
      <c r="N11" s="54" t="s">
        <v>19</v>
      </c>
      <c r="O11" s="54" t="s">
        <v>19</v>
      </c>
      <c r="P11" s="54" t="s">
        <v>19</v>
      </c>
      <c r="Q11" s="54"/>
      <c r="R11" s="54"/>
      <c r="S11" s="54"/>
      <c r="T11" s="54"/>
      <c r="U11" s="54" t="s">
        <v>19</v>
      </c>
      <c r="V11" s="54"/>
      <c r="W11" s="6"/>
    </row>
    <row r="12" spans="1:23" s="1" customFormat="1" ht="16.5" customHeight="1" thickBot="1" x14ac:dyDescent="0.3">
      <c r="A12" s="101">
        <f>A9+7</f>
        <v>39222</v>
      </c>
      <c r="B12" s="143">
        <f t="shared" si="0"/>
        <v>7</v>
      </c>
      <c r="C12" s="143" t="str">
        <f t="shared" si="1"/>
        <v>So</v>
      </c>
      <c r="D12" s="54"/>
      <c r="E12" s="54" t="s">
        <v>19</v>
      </c>
      <c r="F12" s="54"/>
      <c r="G12" s="54"/>
      <c r="H12" s="54"/>
      <c r="I12" s="54" t="s">
        <v>19</v>
      </c>
      <c r="J12" s="54" t="s">
        <v>19</v>
      </c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 t="s">
        <v>19</v>
      </c>
      <c r="W12" s="6"/>
    </row>
    <row r="13" spans="1:23" s="1" customFormat="1" ht="16.5" customHeight="1" thickBot="1" x14ac:dyDescent="0.3">
      <c r="A13" s="100">
        <f t="shared" ref="A13:A53" si="2">A11+7</f>
        <v>39228</v>
      </c>
      <c r="B13" s="143">
        <f t="shared" si="0"/>
        <v>6</v>
      </c>
      <c r="C13" s="143" t="str">
        <f t="shared" si="1"/>
        <v>Sa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98"/>
      <c r="P13" s="98"/>
      <c r="Q13" s="98" t="s">
        <v>19</v>
      </c>
      <c r="R13" s="98" t="s">
        <v>19</v>
      </c>
      <c r="S13" s="98"/>
      <c r="T13" s="98"/>
      <c r="U13" s="98"/>
      <c r="V13" s="54"/>
      <c r="W13" s="6"/>
    </row>
    <row r="14" spans="1:23" s="1" customFormat="1" ht="16.5" customHeight="1" thickBot="1" x14ac:dyDescent="0.3">
      <c r="A14" s="101">
        <f t="shared" si="2"/>
        <v>39229</v>
      </c>
      <c r="B14" s="143">
        <f t="shared" si="0"/>
        <v>7</v>
      </c>
      <c r="C14" s="143" t="str">
        <f t="shared" si="1"/>
        <v>So</v>
      </c>
      <c r="D14" s="54"/>
      <c r="E14" s="54"/>
      <c r="F14" s="54" t="s">
        <v>19</v>
      </c>
      <c r="G14" s="54" t="s">
        <v>19</v>
      </c>
      <c r="H14" s="54" t="s">
        <v>19</v>
      </c>
      <c r="I14" s="54"/>
      <c r="J14" s="54"/>
      <c r="K14" s="54" t="s">
        <v>19</v>
      </c>
      <c r="L14" s="54" t="s">
        <v>19</v>
      </c>
      <c r="M14" s="54" t="s">
        <v>19</v>
      </c>
      <c r="N14" s="54" t="s">
        <v>19</v>
      </c>
      <c r="O14" s="54"/>
      <c r="P14" s="54"/>
      <c r="Q14" s="54"/>
      <c r="R14" s="54"/>
      <c r="S14" s="54" t="s">
        <v>19</v>
      </c>
      <c r="T14" s="54" t="s">
        <v>19</v>
      </c>
      <c r="U14" s="54"/>
      <c r="V14" s="54"/>
      <c r="W14" s="6"/>
    </row>
    <row r="15" spans="1:23" s="1" customFormat="1" ht="16.5" customHeight="1" thickBot="1" x14ac:dyDescent="0.3">
      <c r="A15" s="100">
        <f t="shared" si="2"/>
        <v>39235</v>
      </c>
      <c r="B15" s="143">
        <f t="shared" si="0"/>
        <v>6</v>
      </c>
      <c r="C15" s="143" t="str">
        <f t="shared" si="1"/>
        <v>Sa</v>
      </c>
      <c r="D15" s="54" t="s">
        <v>19</v>
      </c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148"/>
      <c r="P15" s="148"/>
      <c r="Q15" s="148"/>
      <c r="R15" s="148"/>
      <c r="S15" s="148"/>
      <c r="T15" s="148"/>
      <c r="U15" s="148"/>
      <c r="V15" s="148"/>
      <c r="W15" s="6" t="s">
        <v>304</v>
      </c>
    </row>
    <row r="16" spans="1:23" s="1" customFormat="1" ht="16.5" customHeight="1" thickBot="1" x14ac:dyDescent="0.3">
      <c r="A16" s="101">
        <f t="shared" si="2"/>
        <v>39236</v>
      </c>
      <c r="B16" s="143">
        <f t="shared" si="0"/>
        <v>7</v>
      </c>
      <c r="C16" s="143" t="str">
        <f t="shared" si="1"/>
        <v>So</v>
      </c>
      <c r="D16" s="54"/>
      <c r="E16" s="54" t="s">
        <v>19</v>
      </c>
      <c r="F16" s="54"/>
      <c r="G16" s="54"/>
      <c r="H16" s="54"/>
      <c r="I16" s="54" t="s">
        <v>19</v>
      </c>
      <c r="J16" s="54" t="s">
        <v>19</v>
      </c>
      <c r="K16" s="54"/>
      <c r="L16" s="54"/>
      <c r="M16" s="54"/>
      <c r="N16" s="54"/>
      <c r="O16" s="148"/>
      <c r="P16" s="148"/>
      <c r="Q16" s="148"/>
      <c r="R16" s="148"/>
      <c r="S16" s="148"/>
      <c r="T16" s="148"/>
      <c r="U16" s="148"/>
      <c r="V16" s="148"/>
      <c r="W16" s="6"/>
    </row>
    <row r="17" spans="1:23" s="1" customFormat="1" ht="16.5" customHeight="1" thickBot="1" x14ac:dyDescent="0.3">
      <c r="A17" s="101">
        <v>39240</v>
      </c>
      <c r="B17" s="143">
        <f t="shared" si="0"/>
        <v>4</v>
      </c>
      <c r="C17" s="143" t="str">
        <f t="shared" si="1"/>
        <v>Do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148"/>
      <c r="P17" s="148"/>
      <c r="Q17" s="148"/>
      <c r="R17" s="148"/>
      <c r="S17" s="148"/>
      <c r="T17" s="148"/>
      <c r="U17" s="148"/>
      <c r="V17" s="148"/>
      <c r="W17" s="6"/>
    </row>
    <row r="18" spans="1:23" s="1" customFormat="1" ht="16.5" customHeight="1" thickBot="1" x14ac:dyDescent="0.3">
      <c r="A18" s="100">
        <f>A15+7</f>
        <v>39242</v>
      </c>
      <c r="B18" s="143">
        <f t="shared" si="0"/>
        <v>6</v>
      </c>
      <c r="C18" s="143" t="str">
        <f t="shared" si="1"/>
        <v>Sa</v>
      </c>
      <c r="D18" s="54" t="s">
        <v>19</v>
      </c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148"/>
      <c r="P18" s="148"/>
      <c r="Q18" s="148"/>
      <c r="R18" s="148"/>
      <c r="S18" s="148"/>
      <c r="T18" s="148"/>
      <c r="U18" s="148"/>
      <c r="V18" s="148"/>
      <c r="W18" s="6"/>
    </row>
    <row r="19" spans="1:23" s="1" customFormat="1" ht="16.5" customHeight="1" thickBot="1" x14ac:dyDescent="0.3">
      <c r="A19" s="101">
        <f>A16+7</f>
        <v>39243</v>
      </c>
      <c r="B19" s="143">
        <f t="shared" si="0"/>
        <v>7</v>
      </c>
      <c r="C19" s="143" t="str">
        <f t="shared" si="1"/>
        <v>So</v>
      </c>
      <c r="D19" s="54"/>
      <c r="E19" s="54" t="s">
        <v>19</v>
      </c>
      <c r="F19" s="54" t="s">
        <v>19</v>
      </c>
      <c r="G19" s="54" t="s">
        <v>19</v>
      </c>
      <c r="H19" s="54" t="s">
        <v>19</v>
      </c>
      <c r="I19" s="54" t="s">
        <v>19</v>
      </c>
      <c r="J19" s="54" t="s">
        <v>19</v>
      </c>
      <c r="K19" s="54" t="s">
        <v>19</v>
      </c>
      <c r="L19" s="54" t="s">
        <v>19</v>
      </c>
      <c r="M19" s="54" t="s">
        <v>19</v>
      </c>
      <c r="N19" s="54" t="s">
        <v>19</v>
      </c>
      <c r="O19" s="148"/>
      <c r="P19" s="148"/>
      <c r="Q19" s="148"/>
      <c r="R19" s="148"/>
      <c r="S19" s="148"/>
      <c r="T19" s="148"/>
      <c r="U19" s="148"/>
      <c r="V19" s="148"/>
      <c r="W19" s="6"/>
    </row>
    <row r="20" spans="1:23" s="1" customFormat="1" ht="16.5" customHeight="1" thickBot="1" x14ac:dyDescent="0.3">
      <c r="A20" s="100">
        <f t="shared" si="2"/>
        <v>39249</v>
      </c>
      <c r="B20" s="143">
        <f t="shared" si="0"/>
        <v>6</v>
      </c>
      <c r="C20" s="143" t="str">
        <f t="shared" si="1"/>
        <v>Sa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1338" t="s">
        <v>295</v>
      </c>
    </row>
    <row r="21" spans="1:23" s="1" customFormat="1" ht="16.5" customHeight="1" thickBot="1" x14ac:dyDescent="0.3">
      <c r="A21" s="101">
        <f t="shared" si="2"/>
        <v>39250</v>
      </c>
      <c r="B21" s="143">
        <f t="shared" si="0"/>
        <v>7</v>
      </c>
      <c r="C21" s="143" t="str">
        <f t="shared" si="1"/>
        <v>So</v>
      </c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 t="s">
        <v>19</v>
      </c>
      <c r="R21" s="54" t="s">
        <v>19</v>
      </c>
      <c r="S21" s="54"/>
      <c r="T21" s="54"/>
      <c r="U21" s="54"/>
      <c r="V21" s="54" t="s">
        <v>19</v>
      </c>
      <c r="W21" s="1339"/>
    </row>
    <row r="22" spans="1:23" s="1" customFormat="1" ht="16.5" customHeight="1" thickBot="1" x14ac:dyDescent="0.3">
      <c r="A22" s="100">
        <f t="shared" si="2"/>
        <v>39256</v>
      </c>
      <c r="B22" s="143">
        <f t="shared" si="0"/>
        <v>6</v>
      </c>
      <c r="C22" s="143" t="str">
        <f t="shared" si="1"/>
        <v>Sa</v>
      </c>
      <c r="D22" s="54" t="s">
        <v>19</v>
      </c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 t="s">
        <v>19</v>
      </c>
      <c r="P22" s="54" t="s">
        <v>19</v>
      </c>
      <c r="Q22" s="54"/>
      <c r="R22" s="54"/>
      <c r="S22" s="54"/>
      <c r="T22" s="54"/>
      <c r="U22" s="54" t="s">
        <v>19</v>
      </c>
      <c r="V22" s="54"/>
      <c r="W22" s="6"/>
    </row>
    <row r="23" spans="1:23" s="1" customFormat="1" ht="16.5" customHeight="1" thickBot="1" x14ac:dyDescent="0.3">
      <c r="A23" s="101">
        <f t="shared" si="2"/>
        <v>39257</v>
      </c>
      <c r="B23" s="143">
        <f t="shared" si="0"/>
        <v>7</v>
      </c>
      <c r="C23" s="143" t="str">
        <f t="shared" si="1"/>
        <v>So</v>
      </c>
      <c r="D23" s="54"/>
      <c r="E23" s="54" t="s">
        <v>19</v>
      </c>
      <c r="F23" s="54" t="s">
        <v>19</v>
      </c>
      <c r="G23" s="54" t="s">
        <v>19</v>
      </c>
      <c r="H23" s="54" t="s">
        <v>19</v>
      </c>
      <c r="I23" s="54" t="s">
        <v>19</v>
      </c>
      <c r="J23" s="54" t="s">
        <v>19</v>
      </c>
      <c r="K23" s="54" t="s">
        <v>19</v>
      </c>
      <c r="L23" s="54" t="s">
        <v>19</v>
      </c>
      <c r="M23" s="54" t="s">
        <v>19</v>
      </c>
      <c r="N23" s="54" t="s">
        <v>19</v>
      </c>
      <c r="O23" s="54"/>
      <c r="P23" s="54"/>
      <c r="Q23" s="54"/>
      <c r="R23" s="54"/>
      <c r="S23" s="54" t="s">
        <v>19</v>
      </c>
      <c r="T23" s="54" t="s">
        <v>19</v>
      </c>
      <c r="U23" s="54"/>
      <c r="V23" s="54"/>
      <c r="W23" s="6"/>
    </row>
    <row r="24" spans="1:23" s="1" customFormat="1" ht="16.5" customHeight="1" thickBot="1" x14ac:dyDescent="0.3">
      <c r="A24" s="100">
        <f t="shared" si="2"/>
        <v>39263</v>
      </c>
      <c r="B24" s="143">
        <f t="shared" si="0"/>
        <v>6</v>
      </c>
      <c r="C24" s="143" t="str">
        <f t="shared" si="1"/>
        <v>Sa</v>
      </c>
      <c r="D24" s="54" t="s">
        <v>19</v>
      </c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 t="s">
        <v>19</v>
      </c>
      <c r="P24" s="54" t="s">
        <v>19</v>
      </c>
      <c r="Q24" s="54"/>
      <c r="R24" s="54"/>
      <c r="S24" s="54"/>
      <c r="T24" s="54"/>
      <c r="U24" s="54" t="s">
        <v>19</v>
      </c>
      <c r="V24" s="54"/>
      <c r="W24" s="6"/>
    </row>
    <row r="25" spans="1:23" s="1" customFormat="1" ht="16.5" customHeight="1" thickBot="1" x14ac:dyDescent="0.3">
      <c r="A25" s="101">
        <f t="shared" si="2"/>
        <v>39264</v>
      </c>
      <c r="B25" s="143">
        <f t="shared" si="0"/>
        <v>7</v>
      </c>
      <c r="C25" s="143" t="str">
        <f t="shared" si="1"/>
        <v>So</v>
      </c>
      <c r="D25" s="54"/>
      <c r="E25" s="54" t="s">
        <v>19</v>
      </c>
      <c r="F25" s="54" t="s">
        <v>19</v>
      </c>
      <c r="G25" s="54" t="s">
        <v>19</v>
      </c>
      <c r="H25" s="54" t="s">
        <v>19</v>
      </c>
      <c r="I25" s="54" t="s">
        <v>19</v>
      </c>
      <c r="J25" s="54" t="s">
        <v>19</v>
      </c>
      <c r="K25" s="54" t="s">
        <v>19</v>
      </c>
      <c r="L25" s="54" t="s">
        <v>19</v>
      </c>
      <c r="M25" s="54" t="s">
        <v>19</v>
      </c>
      <c r="N25" s="54" t="s">
        <v>19</v>
      </c>
      <c r="O25" s="54"/>
      <c r="P25" s="54"/>
      <c r="Q25" s="54"/>
      <c r="R25" s="54"/>
      <c r="S25" s="54" t="s">
        <v>19</v>
      </c>
      <c r="T25" s="54" t="s">
        <v>19</v>
      </c>
      <c r="U25" s="54"/>
      <c r="V25" s="54" t="s">
        <v>19</v>
      </c>
      <c r="W25" s="6"/>
    </row>
    <row r="26" spans="1:23" s="1" customFormat="1" ht="16.5" customHeight="1" thickBot="1" x14ac:dyDescent="0.3">
      <c r="A26" s="100">
        <f t="shared" si="2"/>
        <v>39270</v>
      </c>
      <c r="B26" s="143">
        <f t="shared" si="0"/>
        <v>6</v>
      </c>
      <c r="C26" s="143" t="str">
        <f t="shared" si="1"/>
        <v>Sa</v>
      </c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1275" t="s">
        <v>140</v>
      </c>
      <c r="P26" s="1335"/>
      <c r="Q26" s="54"/>
      <c r="R26" s="54"/>
      <c r="S26" s="54"/>
      <c r="T26" s="54"/>
      <c r="U26" s="54" t="s">
        <v>19</v>
      </c>
      <c r="V26" s="54"/>
      <c r="W26" s="8" t="s">
        <v>252</v>
      </c>
    </row>
    <row r="27" spans="1:23" s="1" customFormat="1" ht="16.5" customHeight="1" thickBot="1" x14ac:dyDescent="0.3">
      <c r="A27" s="101">
        <f t="shared" si="2"/>
        <v>39271</v>
      </c>
      <c r="B27" s="143">
        <f t="shared" si="0"/>
        <v>7</v>
      </c>
      <c r="C27" s="143" t="str">
        <f t="shared" si="1"/>
        <v>So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1336"/>
      <c r="P27" s="1337"/>
      <c r="Q27" s="54"/>
      <c r="R27" s="54"/>
      <c r="S27" s="54"/>
      <c r="T27" s="54"/>
      <c r="U27" s="54"/>
      <c r="V27" s="54" t="s">
        <v>19</v>
      </c>
      <c r="W27" s="6"/>
    </row>
    <row r="28" spans="1:23" s="1" customFormat="1" ht="16.5" customHeight="1" thickBot="1" x14ac:dyDescent="0.3">
      <c r="A28" s="100">
        <f t="shared" si="2"/>
        <v>39277</v>
      </c>
      <c r="B28" s="143">
        <f t="shared" si="0"/>
        <v>6</v>
      </c>
      <c r="C28" s="143" t="str">
        <f t="shared" si="1"/>
        <v>Sa</v>
      </c>
      <c r="D28" s="54" t="s">
        <v>19</v>
      </c>
      <c r="E28" s="54"/>
      <c r="F28" s="54"/>
      <c r="G28" s="54"/>
      <c r="H28" s="54"/>
      <c r="I28" s="54"/>
      <c r="J28" s="54"/>
      <c r="K28" s="54"/>
      <c r="L28" s="54"/>
      <c r="M28" s="1275" t="s">
        <v>140</v>
      </c>
      <c r="N28" s="1335"/>
      <c r="O28" s="54"/>
      <c r="P28" s="54"/>
      <c r="Q28" s="54"/>
      <c r="R28" s="54"/>
      <c r="S28" s="1275" t="s">
        <v>140</v>
      </c>
      <c r="T28" s="1335"/>
      <c r="U28" s="54"/>
      <c r="V28" s="54"/>
      <c r="W28" s="6" t="s">
        <v>296</v>
      </c>
    </row>
    <row r="29" spans="1:23" s="1" customFormat="1" ht="16.5" customHeight="1" thickBot="1" x14ac:dyDescent="0.3">
      <c r="A29" s="101">
        <f t="shared" si="2"/>
        <v>39278</v>
      </c>
      <c r="B29" s="143">
        <f t="shared" si="0"/>
        <v>7</v>
      </c>
      <c r="C29" s="143" t="str">
        <f t="shared" si="1"/>
        <v>So</v>
      </c>
      <c r="D29" s="54"/>
      <c r="E29" s="54" t="s">
        <v>19</v>
      </c>
      <c r="F29" s="54" t="s">
        <v>19</v>
      </c>
      <c r="G29" s="54" t="s">
        <v>19</v>
      </c>
      <c r="H29" s="54" t="s">
        <v>19</v>
      </c>
      <c r="I29" s="54" t="s">
        <v>19</v>
      </c>
      <c r="J29" s="54" t="s">
        <v>19</v>
      </c>
      <c r="K29" s="54" t="s">
        <v>19</v>
      </c>
      <c r="L29" s="54" t="s">
        <v>19</v>
      </c>
      <c r="M29" s="1336"/>
      <c r="N29" s="1337"/>
      <c r="O29" s="54"/>
      <c r="P29" s="54"/>
      <c r="Q29" s="54"/>
      <c r="R29" s="54"/>
      <c r="S29" s="1336"/>
      <c r="T29" s="1337"/>
      <c r="U29" s="54"/>
      <c r="V29" s="54"/>
      <c r="W29" s="6"/>
    </row>
    <row r="30" spans="1:23" s="1" customFormat="1" ht="16.5" customHeight="1" thickBot="1" x14ac:dyDescent="0.3">
      <c r="A30" s="100">
        <f t="shared" si="2"/>
        <v>39284</v>
      </c>
      <c r="B30" s="143">
        <f t="shared" si="0"/>
        <v>6</v>
      </c>
      <c r="C30" s="143" t="str">
        <f t="shared" si="1"/>
        <v>Sa</v>
      </c>
      <c r="D30" s="54" t="s">
        <v>19</v>
      </c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 t="s">
        <v>19</v>
      </c>
      <c r="R30" s="54" t="s">
        <v>19</v>
      </c>
      <c r="S30" s="54"/>
      <c r="T30" s="54"/>
      <c r="U30" s="54"/>
      <c r="V30" s="54"/>
      <c r="W30" s="6"/>
    </row>
    <row r="31" spans="1:23" s="1" customFormat="1" ht="16.5" customHeight="1" thickBot="1" x14ac:dyDescent="0.3">
      <c r="A31" s="101">
        <f t="shared" si="2"/>
        <v>39285</v>
      </c>
      <c r="B31" s="143">
        <f t="shared" si="0"/>
        <v>7</v>
      </c>
      <c r="C31" s="143" t="str">
        <f t="shared" si="1"/>
        <v>So</v>
      </c>
      <c r="D31" s="54"/>
      <c r="E31" s="54" t="s">
        <v>19</v>
      </c>
      <c r="F31" s="54"/>
      <c r="G31" s="54"/>
      <c r="H31" s="54"/>
      <c r="I31" s="54" t="s">
        <v>19</v>
      </c>
      <c r="J31" s="54" t="s">
        <v>19</v>
      </c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6"/>
    </row>
    <row r="32" spans="1:23" s="1" customFormat="1" ht="16.5" customHeight="1" thickBot="1" x14ac:dyDescent="0.3">
      <c r="A32" s="100">
        <f t="shared" si="2"/>
        <v>39291</v>
      </c>
      <c r="B32" s="143">
        <f t="shared" si="0"/>
        <v>6</v>
      </c>
      <c r="C32" s="143" t="str">
        <f t="shared" si="1"/>
        <v>Sa</v>
      </c>
      <c r="D32" s="54" t="s">
        <v>19</v>
      </c>
      <c r="E32" s="54" t="s">
        <v>163</v>
      </c>
      <c r="F32" s="54"/>
      <c r="G32" s="54"/>
      <c r="H32" s="54"/>
      <c r="I32" s="54"/>
      <c r="J32" s="54" t="s">
        <v>163</v>
      </c>
      <c r="K32" s="54"/>
      <c r="L32" s="54"/>
      <c r="M32" s="54"/>
      <c r="N32" s="54"/>
      <c r="O32" s="148"/>
      <c r="P32" s="148"/>
      <c r="Q32" s="148"/>
      <c r="R32" s="148"/>
      <c r="S32" s="148"/>
      <c r="T32" s="148"/>
      <c r="U32" s="148"/>
      <c r="V32" s="148"/>
      <c r="W32" s="6" t="s">
        <v>254</v>
      </c>
    </row>
    <row r="33" spans="1:23" s="1" customFormat="1" ht="16.5" customHeight="1" thickBot="1" x14ac:dyDescent="0.3">
      <c r="A33" s="101">
        <f t="shared" si="2"/>
        <v>39292</v>
      </c>
      <c r="B33" s="143">
        <f t="shared" si="0"/>
        <v>7</v>
      </c>
      <c r="C33" s="143" t="str">
        <f t="shared" si="1"/>
        <v>So</v>
      </c>
      <c r="D33" s="54"/>
      <c r="E33" s="54" t="s">
        <v>163</v>
      </c>
      <c r="F33" s="54"/>
      <c r="G33" s="54"/>
      <c r="H33" s="54"/>
      <c r="I33" s="54" t="s">
        <v>19</v>
      </c>
      <c r="J33" s="54" t="s">
        <v>163</v>
      </c>
      <c r="K33" s="54"/>
      <c r="L33" s="54"/>
      <c r="M33" s="54"/>
      <c r="N33" s="54"/>
      <c r="O33" s="148"/>
      <c r="P33" s="148"/>
      <c r="Q33" s="148"/>
      <c r="R33" s="148"/>
      <c r="S33" s="148"/>
      <c r="T33" s="148"/>
      <c r="U33" s="148"/>
      <c r="V33" s="148"/>
      <c r="W33" s="6"/>
    </row>
    <row r="34" spans="1:23" s="1" customFormat="1" ht="16.5" customHeight="1" thickBot="1" x14ac:dyDescent="0.3">
      <c r="A34" s="100">
        <f t="shared" si="2"/>
        <v>39298</v>
      </c>
      <c r="B34" s="143">
        <f t="shared" si="0"/>
        <v>6</v>
      </c>
      <c r="C34" s="143" t="str">
        <f t="shared" si="1"/>
        <v>Sa</v>
      </c>
      <c r="D34" s="54" t="s">
        <v>297</v>
      </c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148"/>
      <c r="P34" s="148"/>
      <c r="Q34" s="148"/>
      <c r="R34" s="148"/>
      <c r="S34" s="148"/>
      <c r="T34" s="148"/>
      <c r="U34" s="148"/>
      <c r="V34" s="148"/>
      <c r="W34" s="6" t="s">
        <v>298</v>
      </c>
    </row>
    <row r="35" spans="1:23" s="1" customFormat="1" ht="16.5" customHeight="1" thickBot="1" x14ac:dyDescent="0.3">
      <c r="A35" s="101">
        <f t="shared" si="2"/>
        <v>39299</v>
      </c>
      <c r="B35" s="143">
        <f t="shared" si="0"/>
        <v>7</v>
      </c>
      <c r="C35" s="143" t="str">
        <f t="shared" si="1"/>
        <v>So</v>
      </c>
      <c r="D35" s="54" t="s">
        <v>297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148"/>
      <c r="P35" s="148"/>
      <c r="Q35" s="148"/>
      <c r="R35" s="148"/>
      <c r="S35" s="148"/>
      <c r="T35" s="148"/>
      <c r="U35" s="148"/>
      <c r="V35" s="148"/>
      <c r="W35" s="6" t="s">
        <v>299</v>
      </c>
    </row>
    <row r="36" spans="1:23" s="1" customFormat="1" ht="16.5" customHeight="1" thickBot="1" x14ac:dyDescent="0.3">
      <c r="A36" s="100">
        <f t="shared" si="2"/>
        <v>39305</v>
      </c>
      <c r="B36" s="143">
        <f t="shared" si="0"/>
        <v>6</v>
      </c>
      <c r="C36" s="143" t="str">
        <f t="shared" si="1"/>
        <v>Sa</v>
      </c>
      <c r="D36" s="54" t="s">
        <v>297</v>
      </c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148"/>
      <c r="P36" s="148"/>
      <c r="Q36" s="148"/>
      <c r="R36" s="148"/>
      <c r="S36" s="148"/>
      <c r="T36" s="148"/>
      <c r="U36" s="148"/>
      <c r="V36" s="148"/>
      <c r="W36" s="6"/>
    </row>
    <row r="37" spans="1:23" s="1" customFormat="1" ht="16.5" customHeight="1" thickBot="1" x14ac:dyDescent="0.3">
      <c r="A37" s="101">
        <f t="shared" si="2"/>
        <v>39306</v>
      </c>
      <c r="B37" s="143">
        <f t="shared" si="0"/>
        <v>7</v>
      </c>
      <c r="C37" s="143" t="str">
        <f t="shared" si="1"/>
        <v>So</v>
      </c>
      <c r="D37" s="54" t="s">
        <v>297</v>
      </c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148"/>
      <c r="P37" s="148"/>
      <c r="Q37" s="148"/>
      <c r="R37" s="148"/>
      <c r="S37" s="148"/>
      <c r="T37" s="148"/>
      <c r="U37" s="148"/>
      <c r="V37" s="148"/>
      <c r="W37" s="6"/>
    </row>
    <row r="38" spans="1:23" s="1" customFormat="1" ht="16.5" customHeight="1" thickBot="1" x14ac:dyDescent="0.3">
      <c r="A38" s="100">
        <f t="shared" si="2"/>
        <v>39312</v>
      </c>
      <c r="B38" s="143">
        <f t="shared" si="0"/>
        <v>6</v>
      </c>
      <c r="C38" s="143" t="str">
        <f t="shared" si="1"/>
        <v>Sa</v>
      </c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148"/>
      <c r="P38" s="148"/>
      <c r="Q38" s="148"/>
      <c r="R38" s="148"/>
      <c r="S38" s="148"/>
      <c r="T38" s="148"/>
      <c r="U38" s="148"/>
      <c r="V38" s="148"/>
      <c r="W38" s="6" t="s">
        <v>300</v>
      </c>
    </row>
    <row r="39" spans="1:23" s="1" customFormat="1" ht="16.5" customHeight="1" thickBot="1" x14ac:dyDescent="0.3">
      <c r="A39" s="101">
        <f t="shared" si="2"/>
        <v>39313</v>
      </c>
      <c r="B39" s="143">
        <f t="shared" si="0"/>
        <v>7</v>
      </c>
      <c r="C39" s="143" t="str">
        <f t="shared" si="1"/>
        <v>So</v>
      </c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148"/>
      <c r="P39" s="148"/>
      <c r="Q39" s="148"/>
      <c r="R39" s="148"/>
      <c r="S39" s="148"/>
      <c r="T39" s="148"/>
      <c r="U39" s="148"/>
      <c r="V39" s="148"/>
      <c r="W39" s="6"/>
    </row>
    <row r="40" spans="1:23" s="1" customFormat="1" ht="16.5" customHeight="1" thickBot="1" x14ac:dyDescent="0.3">
      <c r="A40" s="100">
        <f t="shared" si="2"/>
        <v>39319</v>
      </c>
      <c r="B40" s="143">
        <f t="shared" si="0"/>
        <v>6</v>
      </c>
      <c r="C40" s="143" t="str">
        <f t="shared" si="1"/>
        <v>Sa</v>
      </c>
      <c r="D40" s="54" t="s">
        <v>19</v>
      </c>
      <c r="E40" s="54"/>
      <c r="F40" s="54"/>
      <c r="G40" s="54"/>
      <c r="H40" s="54"/>
      <c r="I40" s="54" t="s">
        <v>19</v>
      </c>
      <c r="J40" s="54"/>
      <c r="K40" s="54"/>
      <c r="L40" s="54"/>
      <c r="M40" s="54"/>
      <c r="N40" s="54"/>
      <c r="O40" s="148"/>
      <c r="P40" s="148"/>
      <c r="Q40" s="148"/>
      <c r="R40" s="148"/>
      <c r="S40" s="1327" t="s">
        <v>22</v>
      </c>
      <c r="T40" s="1328"/>
      <c r="U40" s="148"/>
      <c r="V40" s="148"/>
      <c r="W40" s="6"/>
    </row>
    <row r="41" spans="1:23" s="1" customFormat="1" ht="16.5" customHeight="1" thickBot="1" x14ac:dyDescent="0.3">
      <c r="A41" s="101">
        <f t="shared" si="2"/>
        <v>39320</v>
      </c>
      <c r="B41" s="143">
        <f t="shared" si="0"/>
        <v>7</v>
      </c>
      <c r="C41" s="143" t="str">
        <f t="shared" si="1"/>
        <v>So</v>
      </c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148"/>
      <c r="P41" s="148"/>
      <c r="Q41" s="148"/>
      <c r="R41" s="148"/>
      <c r="S41" s="1329"/>
      <c r="T41" s="1330"/>
      <c r="U41" s="148"/>
      <c r="V41" s="148"/>
      <c r="W41" s="6"/>
    </row>
    <row r="42" spans="1:23" s="1" customFormat="1" ht="16.5" customHeight="1" thickBot="1" x14ac:dyDescent="0.3">
      <c r="A42" s="100">
        <f t="shared" si="2"/>
        <v>39326</v>
      </c>
      <c r="B42" s="143">
        <f t="shared" si="0"/>
        <v>6</v>
      </c>
      <c r="C42" s="143" t="str">
        <f t="shared" si="1"/>
        <v>Sa</v>
      </c>
      <c r="D42" s="54" t="s">
        <v>19</v>
      </c>
      <c r="E42" s="54"/>
      <c r="F42" s="54"/>
      <c r="G42" s="54"/>
      <c r="H42" s="54"/>
      <c r="I42" s="54" t="s">
        <v>19</v>
      </c>
      <c r="J42" s="54"/>
      <c r="K42" s="54"/>
      <c r="L42" s="54"/>
      <c r="M42" s="54"/>
      <c r="N42" s="54"/>
      <c r="O42" s="1327" t="s">
        <v>22</v>
      </c>
      <c r="P42" s="1328"/>
      <c r="Q42" s="148"/>
      <c r="R42" s="148"/>
      <c r="S42" s="148"/>
      <c r="T42" s="148"/>
      <c r="U42" s="148"/>
      <c r="V42" s="148"/>
      <c r="W42" s="6" t="s">
        <v>301</v>
      </c>
    </row>
    <row r="43" spans="1:23" s="1" customFormat="1" ht="16.5" customHeight="1" thickBot="1" x14ac:dyDescent="0.3">
      <c r="A43" s="101">
        <f t="shared" si="2"/>
        <v>39327</v>
      </c>
      <c r="B43" s="143">
        <f t="shared" si="0"/>
        <v>7</v>
      </c>
      <c r="C43" s="143" t="str">
        <f t="shared" si="1"/>
        <v>So</v>
      </c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1329"/>
      <c r="P43" s="1330"/>
      <c r="Q43" s="148"/>
      <c r="R43" s="148"/>
      <c r="S43" s="148"/>
      <c r="T43" s="148"/>
      <c r="U43" s="148"/>
      <c r="V43" s="148"/>
      <c r="W43" s="6" t="s">
        <v>302</v>
      </c>
    </row>
    <row r="44" spans="1:23" s="1" customFormat="1" ht="16.5" customHeight="1" thickBot="1" x14ac:dyDescent="0.3">
      <c r="A44" s="100">
        <f t="shared" si="2"/>
        <v>39333</v>
      </c>
      <c r="B44" s="143">
        <f t="shared" si="0"/>
        <v>6</v>
      </c>
      <c r="C44" s="143" t="str">
        <f t="shared" si="1"/>
        <v>Sa</v>
      </c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1327" t="s">
        <v>255</v>
      </c>
      <c r="P44" s="1340"/>
      <c r="Q44" s="1340"/>
      <c r="R44" s="1340"/>
      <c r="S44" s="1340"/>
      <c r="T44" s="1340"/>
      <c r="U44" s="1340"/>
      <c r="V44" s="1341"/>
      <c r="W44" s="6"/>
    </row>
    <row r="45" spans="1:23" s="1" customFormat="1" ht="16.5" customHeight="1" thickBot="1" x14ac:dyDescent="0.3">
      <c r="A45" s="101">
        <f t="shared" si="2"/>
        <v>39334</v>
      </c>
      <c r="B45" s="143">
        <f t="shared" si="0"/>
        <v>7</v>
      </c>
      <c r="C45" s="143" t="str">
        <f t="shared" si="1"/>
        <v>So</v>
      </c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1342"/>
      <c r="P45" s="1343"/>
      <c r="Q45" s="1343"/>
      <c r="R45" s="1343"/>
      <c r="S45" s="1343"/>
      <c r="T45" s="1343"/>
      <c r="U45" s="1343"/>
      <c r="V45" s="1344"/>
      <c r="W45" s="6"/>
    </row>
    <row r="46" spans="1:23" s="1" customFormat="1" ht="16.5" customHeight="1" thickBot="1" x14ac:dyDescent="0.3">
      <c r="A46" s="100">
        <f t="shared" si="2"/>
        <v>39340</v>
      </c>
      <c r="B46" s="143">
        <f t="shared" si="0"/>
        <v>6</v>
      </c>
      <c r="C46" s="143" t="str">
        <f t="shared" si="1"/>
        <v>Sa</v>
      </c>
      <c r="D46" s="185" t="s">
        <v>22</v>
      </c>
      <c r="E46" s="54"/>
      <c r="F46" s="54"/>
      <c r="G46" s="54"/>
      <c r="H46" s="54"/>
      <c r="I46" s="185" t="s">
        <v>22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6"/>
    </row>
    <row r="47" spans="1:23" s="1" customFormat="1" ht="16.5" customHeight="1" thickBot="1" x14ac:dyDescent="0.3">
      <c r="A47" s="101">
        <f t="shared" si="2"/>
        <v>39341</v>
      </c>
      <c r="B47" s="143">
        <f t="shared" si="0"/>
        <v>7</v>
      </c>
      <c r="C47" s="143" t="str">
        <f t="shared" si="1"/>
        <v>So</v>
      </c>
      <c r="D47" s="159" t="s">
        <v>22</v>
      </c>
      <c r="E47" s="54"/>
      <c r="F47" s="54"/>
      <c r="G47" s="54"/>
      <c r="H47" s="54"/>
      <c r="I47" s="159" t="s">
        <v>22</v>
      </c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6"/>
    </row>
    <row r="48" spans="1:23" s="1" customFormat="1" ht="16.5" customHeight="1" thickBot="1" x14ac:dyDescent="0.3">
      <c r="A48" s="100">
        <f t="shared" si="2"/>
        <v>39347</v>
      </c>
      <c r="B48" s="143">
        <f t="shared" si="0"/>
        <v>6</v>
      </c>
      <c r="C48" s="143" t="str">
        <f t="shared" si="1"/>
        <v>Sa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1275" t="s">
        <v>168</v>
      </c>
      <c r="R48" s="1335"/>
      <c r="S48" s="54"/>
      <c r="T48" s="54"/>
      <c r="U48" s="54"/>
      <c r="V48" s="54"/>
      <c r="W48" s="6"/>
    </row>
    <row r="49" spans="1:23" s="1" customFormat="1" ht="16.5" customHeight="1" thickBot="1" x14ac:dyDescent="0.3">
      <c r="A49" s="101">
        <f t="shared" si="2"/>
        <v>39348</v>
      </c>
      <c r="B49" s="143">
        <f t="shared" si="0"/>
        <v>7</v>
      </c>
      <c r="C49" s="143" t="str">
        <f t="shared" si="1"/>
        <v>So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1336"/>
      <c r="R49" s="1337"/>
      <c r="S49" s="54"/>
      <c r="T49" s="54"/>
      <c r="U49" s="54"/>
      <c r="V49" s="54"/>
      <c r="W49" s="6"/>
    </row>
    <row r="50" spans="1:23" s="1" customFormat="1" ht="16.5" customHeight="1" thickBot="1" x14ac:dyDescent="0.3">
      <c r="A50" s="100">
        <f t="shared" si="2"/>
        <v>39354</v>
      </c>
      <c r="B50" s="143">
        <f t="shared" si="0"/>
        <v>6</v>
      </c>
      <c r="C50" s="143" t="str">
        <f t="shared" si="1"/>
        <v>Sa</v>
      </c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9" t="s">
        <v>303</v>
      </c>
    </row>
    <row r="51" spans="1:23" s="1" customFormat="1" ht="16.5" customHeight="1" thickBot="1" x14ac:dyDescent="0.3">
      <c r="A51" s="101">
        <f t="shared" si="2"/>
        <v>39355</v>
      </c>
      <c r="B51" s="143">
        <f t="shared" si="0"/>
        <v>7</v>
      </c>
      <c r="C51" s="143" t="str">
        <f t="shared" si="1"/>
        <v>So</v>
      </c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6" t="s">
        <v>328</v>
      </c>
    </row>
    <row r="52" spans="1:23" s="1" customFormat="1" ht="16.5" customHeight="1" thickBot="1" x14ac:dyDescent="0.3">
      <c r="A52" s="100">
        <f t="shared" si="2"/>
        <v>39361</v>
      </c>
      <c r="B52" s="143">
        <f t="shared" si="0"/>
        <v>6</v>
      </c>
      <c r="C52" s="143" t="str">
        <f t="shared" si="1"/>
        <v>Sa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6"/>
    </row>
    <row r="53" spans="1:23" s="1" customFormat="1" ht="16.5" customHeight="1" thickBot="1" x14ac:dyDescent="0.3">
      <c r="A53" s="101">
        <f t="shared" si="2"/>
        <v>39362</v>
      </c>
      <c r="B53" s="143">
        <f t="shared" si="0"/>
        <v>7</v>
      </c>
      <c r="C53" s="143" t="str">
        <f t="shared" si="1"/>
        <v>So</v>
      </c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6"/>
    </row>
    <row r="54" spans="1:23" s="1" customFormat="1" ht="16.5" customHeight="1" thickBot="1" x14ac:dyDescent="0.3">
      <c r="A54" s="100"/>
      <c r="B54" s="143">
        <f t="shared" si="0"/>
        <v>6</v>
      </c>
      <c r="C54" s="143" t="str">
        <f t="shared" si="1"/>
        <v>Sa</v>
      </c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6"/>
    </row>
    <row r="55" spans="1:23" s="1" customFormat="1" ht="16.5" customHeight="1" thickBot="1" x14ac:dyDescent="0.3">
      <c r="A55" s="101"/>
      <c r="B55" s="143">
        <f t="shared" si="0"/>
        <v>6</v>
      </c>
      <c r="C55" s="143" t="str">
        <f t="shared" si="1"/>
        <v>Sa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6"/>
    </row>
    <row r="56" spans="1:23" s="1" customFormat="1" ht="16.5" customHeight="1" thickBot="1" x14ac:dyDescent="0.3">
      <c r="A56" s="100"/>
      <c r="B56" s="143">
        <f t="shared" si="0"/>
        <v>6</v>
      </c>
      <c r="C56" s="158" t="str">
        <f t="shared" si="1"/>
        <v>Sa</v>
      </c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6"/>
    </row>
    <row r="57" spans="1:23" s="1" customFormat="1" ht="12" x14ac:dyDescent="0.2">
      <c r="A57" s="20"/>
      <c r="B57" s="20"/>
      <c r="C57" s="20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8"/>
    </row>
    <row r="58" spans="1:23" s="1" customFormat="1" ht="12" x14ac:dyDescent="0.2">
      <c r="A58" s="20"/>
      <c r="B58" s="20"/>
      <c r="C58" s="20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8"/>
    </row>
    <row r="59" spans="1:23" s="1" customFormat="1" ht="12" x14ac:dyDescent="0.2">
      <c r="A59" s="20"/>
      <c r="B59" s="20"/>
      <c r="C59" s="20"/>
      <c r="D59" s="15"/>
      <c r="E59" s="15"/>
      <c r="F59" s="15"/>
      <c r="G59" s="15"/>
      <c r="H59" s="15"/>
      <c r="I59" s="15"/>
      <c r="J59" s="15"/>
      <c r="K59" s="15"/>
      <c r="L59" s="15"/>
      <c r="M59" s="14"/>
      <c r="N59" s="16"/>
      <c r="O59" s="15"/>
      <c r="P59" s="15"/>
      <c r="Q59" s="15"/>
      <c r="R59" s="15"/>
      <c r="S59" s="16"/>
      <c r="T59" s="16"/>
      <c r="U59" s="15"/>
      <c r="V59" s="15"/>
      <c r="W59" s="18"/>
    </row>
    <row r="60" spans="1:23" s="1" customFormat="1" ht="12" x14ac:dyDescent="0.2">
      <c r="A60" s="20"/>
      <c r="B60" s="20"/>
      <c r="C60" s="20"/>
      <c r="D60" s="15"/>
      <c r="E60" s="15"/>
      <c r="F60" s="15"/>
      <c r="G60" s="15"/>
      <c r="H60" s="15"/>
      <c r="I60" s="15"/>
      <c r="J60" s="15"/>
      <c r="K60" s="15"/>
      <c r="L60" s="15"/>
      <c r="M60" s="14"/>
      <c r="N60" s="16"/>
      <c r="O60" s="15"/>
      <c r="P60" s="15"/>
      <c r="Q60" s="15"/>
      <c r="R60" s="15"/>
      <c r="S60" s="16"/>
      <c r="T60" s="16"/>
      <c r="U60" s="15"/>
      <c r="V60" s="15"/>
      <c r="W60" s="18"/>
    </row>
    <row r="61" spans="1:23" s="1" customFormat="1" ht="12" x14ac:dyDescent="0.2">
      <c r="A61" s="20"/>
      <c r="B61" s="20"/>
      <c r="C61" s="20"/>
      <c r="D61" s="15"/>
      <c r="E61" s="15"/>
      <c r="F61" s="15"/>
      <c r="G61" s="15"/>
      <c r="H61" s="15"/>
      <c r="I61" s="15"/>
      <c r="J61" s="15"/>
      <c r="K61" s="15"/>
      <c r="L61" s="15"/>
      <c r="M61" s="14"/>
      <c r="N61" s="16"/>
      <c r="O61" s="15"/>
      <c r="P61" s="15"/>
      <c r="Q61" s="15"/>
      <c r="R61" s="15"/>
      <c r="S61" s="16"/>
      <c r="T61" s="16"/>
      <c r="U61" s="15"/>
      <c r="V61" s="15"/>
      <c r="W61" s="18"/>
    </row>
    <row r="62" spans="1:23" s="1" customFormat="1" ht="12" x14ac:dyDescent="0.2">
      <c r="A62" s="20"/>
      <c r="B62" s="20"/>
      <c r="C62" s="20"/>
      <c r="D62" s="15"/>
      <c r="E62" s="15"/>
      <c r="F62" s="15"/>
      <c r="G62" s="15"/>
      <c r="H62" s="15"/>
      <c r="I62" s="15"/>
      <c r="J62" s="15"/>
      <c r="K62" s="14"/>
      <c r="L62" s="16"/>
      <c r="M62" s="14"/>
      <c r="N62" s="16"/>
      <c r="O62" s="16"/>
      <c r="P62" s="16"/>
      <c r="Q62" s="15"/>
      <c r="R62" s="15"/>
      <c r="S62" s="15"/>
      <c r="T62" s="15"/>
      <c r="U62" s="15"/>
      <c r="V62" s="15"/>
      <c r="W62" s="18"/>
    </row>
    <row r="63" spans="1:23" s="1" customFormat="1" ht="12" x14ac:dyDescent="0.2">
      <c r="A63" s="20"/>
      <c r="B63" s="20"/>
      <c r="C63" s="20"/>
      <c r="D63" s="15"/>
      <c r="E63" s="15"/>
      <c r="F63" s="15"/>
      <c r="G63" s="15"/>
      <c r="H63" s="15"/>
      <c r="I63" s="15"/>
      <c r="J63" s="15"/>
      <c r="K63" s="14"/>
      <c r="L63" s="16"/>
      <c r="M63" s="14"/>
      <c r="N63" s="16"/>
      <c r="O63" s="16"/>
      <c r="P63" s="16"/>
      <c r="Q63" s="15"/>
      <c r="R63" s="15"/>
      <c r="S63" s="15"/>
      <c r="T63" s="15"/>
      <c r="U63" s="15"/>
      <c r="V63" s="15"/>
      <c r="W63" s="18"/>
    </row>
    <row r="64" spans="1:23" s="1" customFormat="1" ht="12" x14ac:dyDescent="0.2">
      <c r="A64" s="20"/>
      <c r="B64" s="20"/>
      <c r="C64" s="20"/>
      <c r="D64" s="15"/>
      <c r="E64" s="15"/>
      <c r="F64" s="15"/>
      <c r="G64" s="15"/>
      <c r="H64" s="15"/>
      <c r="I64" s="15"/>
      <c r="J64" s="15"/>
      <c r="K64" s="14"/>
      <c r="L64" s="16"/>
      <c r="M64" s="14"/>
      <c r="N64" s="16"/>
      <c r="O64" s="16"/>
      <c r="P64" s="16"/>
      <c r="Q64" s="15"/>
      <c r="R64" s="15"/>
      <c r="S64" s="15"/>
      <c r="T64" s="15"/>
      <c r="U64" s="15"/>
      <c r="V64" s="15"/>
      <c r="W64" s="18"/>
    </row>
    <row r="65" spans="1:23" s="1" customFormat="1" ht="12" x14ac:dyDescent="0.2">
      <c r="A65" s="20"/>
      <c r="B65" s="20"/>
      <c r="C65" s="20"/>
      <c r="D65" s="15"/>
      <c r="E65" s="15"/>
      <c r="F65" s="15"/>
      <c r="G65" s="15"/>
      <c r="H65" s="16"/>
      <c r="I65" s="15"/>
      <c r="J65" s="15"/>
      <c r="K65" s="15"/>
      <c r="L65" s="15"/>
      <c r="M65" s="15"/>
      <c r="N65" s="16"/>
      <c r="O65" s="15"/>
      <c r="P65" s="15"/>
      <c r="Q65" s="16"/>
      <c r="R65" s="16"/>
      <c r="S65" s="15"/>
      <c r="T65" s="15"/>
      <c r="U65" s="15"/>
      <c r="V65" s="15"/>
      <c r="W65" s="18"/>
    </row>
    <row r="66" spans="1:23" s="1" customFormat="1" ht="12" x14ac:dyDescent="0.2">
      <c r="A66" s="20"/>
      <c r="B66" s="20"/>
      <c r="C66" s="20"/>
      <c r="D66" s="15"/>
      <c r="E66" s="15"/>
      <c r="F66" s="15"/>
      <c r="G66" s="15"/>
      <c r="H66" s="16"/>
      <c r="I66" s="15"/>
      <c r="J66" s="15"/>
      <c r="K66" s="15"/>
      <c r="L66" s="15"/>
      <c r="M66" s="15"/>
      <c r="N66" s="16"/>
      <c r="O66" s="15"/>
      <c r="P66" s="15"/>
      <c r="Q66" s="16"/>
      <c r="R66" s="16"/>
      <c r="S66" s="15"/>
      <c r="T66" s="15"/>
      <c r="U66" s="15"/>
      <c r="V66" s="15"/>
      <c r="W66" s="18"/>
    </row>
    <row r="67" spans="1:23" s="1" customFormat="1" ht="12" x14ac:dyDescent="0.2">
      <c r="A67" s="20"/>
      <c r="B67" s="20"/>
      <c r="C67" s="20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8"/>
    </row>
    <row r="68" spans="1:23" s="1" customFormat="1" ht="11.25" x14ac:dyDescent="0.2"/>
    <row r="69" spans="1:23" s="1" customFormat="1" ht="11.25" x14ac:dyDescent="0.2"/>
    <row r="70" spans="1:23" s="1" customFormat="1" ht="11.25" x14ac:dyDescent="0.2"/>
    <row r="71" spans="1:23" s="1" customFormat="1" ht="11.25" x14ac:dyDescent="0.2"/>
    <row r="72" spans="1:23" s="1" customFormat="1" ht="11.25" x14ac:dyDescent="0.2"/>
    <row r="73" spans="1:23" s="1" customFormat="1" ht="11.25" x14ac:dyDescent="0.2"/>
    <row r="74" spans="1:23" s="1" customFormat="1" ht="11.25" x14ac:dyDescent="0.2"/>
  </sheetData>
  <mergeCells count="12">
    <mergeCell ref="O4:P4"/>
    <mergeCell ref="Q4:R4"/>
    <mergeCell ref="S4:T4"/>
    <mergeCell ref="O44:V45"/>
    <mergeCell ref="U4:V4"/>
    <mergeCell ref="S28:T29"/>
    <mergeCell ref="O26:P27"/>
    <mergeCell ref="M28:N29"/>
    <mergeCell ref="W20:W21"/>
    <mergeCell ref="S40:T41"/>
    <mergeCell ref="O42:P43"/>
    <mergeCell ref="Q48:R49"/>
  </mergeCells>
  <phoneticPr fontId="0" type="noConversion"/>
  <printOptions gridLines="1"/>
  <pageMargins left="0.31496062992125984" right="0.27559055118110237" top="0.27559055118110237" bottom="0.62992125984251968" header="0.19685039370078741" footer="0.47244094488188981"/>
  <pageSetup paperSize="9" scale="85" orientation="portrait" r:id="rId1"/>
  <headerFooter alignWithMargins="0">
    <oddFooter>&amp;CDM=Deutsche Meisterschaft, SDM=Süddeutsche Meisterschaft, BM=Bundesmeisterschaft, AS=Aufstiegsspiele
Erstellt von Niemann, Olaf 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W72"/>
  <sheetViews>
    <sheetView zoomScale="75" workbookViewId="0">
      <pane xSplit="3" ySplit="5" topLeftCell="D24" activePane="bottomRight" state="frozen"/>
      <selection pane="topRight" activeCell="D1" sqref="D1"/>
      <selection pane="bottomLeft" activeCell="A6" sqref="A6"/>
      <selection pane="bottomRight" activeCell="O40" sqref="O40:P41"/>
    </sheetView>
  </sheetViews>
  <sheetFormatPr baseColWidth="10" defaultRowHeight="12.75" x14ac:dyDescent="0.2"/>
  <cols>
    <col min="1" max="1" width="9.42578125" customWidth="1"/>
    <col min="2" max="2" width="3.42578125" hidden="1" customWidth="1"/>
    <col min="3" max="3" width="3" customWidth="1"/>
    <col min="4" max="22" width="4.42578125" customWidth="1"/>
    <col min="23" max="23" width="23.140625" customWidth="1"/>
    <col min="24" max="24" width="2.42578125" customWidth="1"/>
  </cols>
  <sheetData>
    <row r="1" spans="1:23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P1" s="26"/>
      <c r="R1" s="26"/>
      <c r="S1" s="26"/>
      <c r="T1" s="26" t="s">
        <v>261</v>
      </c>
      <c r="V1" s="26"/>
      <c r="W1" s="26"/>
    </row>
    <row r="2" spans="1:23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1" t="s">
        <v>242</v>
      </c>
      <c r="P2" s="26"/>
      <c r="R2" s="26"/>
      <c r="S2" s="26"/>
      <c r="T2" s="26"/>
      <c r="U2" s="1" t="s">
        <v>262</v>
      </c>
      <c r="V2" s="26"/>
      <c r="W2" s="26"/>
    </row>
    <row r="3" spans="1:23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38" t="s">
        <v>26</v>
      </c>
      <c r="P3" s="4"/>
      <c r="Q3" s="4"/>
      <c r="R3" s="39"/>
      <c r="S3" s="4"/>
      <c r="T3" s="4"/>
      <c r="U3" s="4"/>
      <c r="V3" s="5"/>
      <c r="W3" s="21" t="s">
        <v>1</v>
      </c>
    </row>
    <row r="4" spans="1:23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10" t="s">
        <v>6</v>
      </c>
      <c r="L4" s="10" t="s">
        <v>7</v>
      </c>
      <c r="M4" s="10" t="s">
        <v>6</v>
      </c>
      <c r="N4" s="10" t="s">
        <v>7</v>
      </c>
      <c r="O4" s="664" t="s">
        <v>158</v>
      </c>
      <c r="P4" s="665"/>
      <c r="Q4" s="664" t="s">
        <v>159</v>
      </c>
      <c r="R4" s="665"/>
      <c r="S4" s="664" t="s">
        <v>160</v>
      </c>
      <c r="T4" s="665"/>
      <c r="U4" s="664" t="s">
        <v>11</v>
      </c>
      <c r="V4" s="665"/>
      <c r="W4" s="2" t="s">
        <v>12</v>
      </c>
    </row>
    <row r="5" spans="1:23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106" t="s">
        <v>14</v>
      </c>
      <c r="P5" s="106" t="s">
        <v>15</v>
      </c>
      <c r="Q5" s="106" t="s">
        <v>14</v>
      </c>
      <c r="R5" s="106" t="s">
        <v>15</v>
      </c>
      <c r="S5" s="106" t="s">
        <v>14</v>
      </c>
      <c r="T5" s="106" t="s">
        <v>15</v>
      </c>
      <c r="U5" s="106" t="s">
        <v>16</v>
      </c>
      <c r="V5" s="106" t="s">
        <v>17</v>
      </c>
      <c r="W5" s="2" t="s">
        <v>18</v>
      </c>
    </row>
    <row r="6" spans="1:23" s="1" customFormat="1" ht="16.5" customHeight="1" thickBot="1" x14ac:dyDescent="0.3">
      <c r="A6" s="100">
        <v>39018</v>
      </c>
      <c r="B6" s="143">
        <f>WEEKDAY(WEEKDAY(A6,2))</f>
        <v>6</v>
      </c>
      <c r="C6" s="143" t="str">
        <f t="shared" ref="C6:C53" si="0">IF(B6=1,"Mo",IF(B6=2,"Di",IF(B6=3,"Mi",IF(B6=4,"Do",IF(B6=5,"Fr",IF(B6=6,"Sa",IF(B6=7,"So","")))))))</f>
        <v>Sa</v>
      </c>
      <c r="D6" s="54" t="s">
        <v>19</v>
      </c>
      <c r="E6" s="54"/>
      <c r="F6" s="54"/>
      <c r="G6" s="54"/>
      <c r="H6" s="54"/>
      <c r="I6" s="54"/>
      <c r="J6" s="54"/>
      <c r="K6" s="54"/>
      <c r="L6" s="54"/>
      <c r="M6" s="54"/>
      <c r="N6" s="54"/>
      <c r="O6" s="148"/>
      <c r="P6" s="148"/>
      <c r="Q6" s="148"/>
      <c r="R6" s="148"/>
      <c r="S6" s="148"/>
      <c r="T6" s="148"/>
      <c r="U6" s="148"/>
      <c r="V6" s="148"/>
      <c r="W6" s="6" t="s">
        <v>235</v>
      </c>
    </row>
    <row r="7" spans="1:23" s="1" customFormat="1" ht="16.5" customHeight="1" thickBot="1" x14ac:dyDescent="0.3">
      <c r="A7" s="100">
        <v>39019</v>
      </c>
      <c r="B7" s="143">
        <f t="shared" ref="B7:B53" si="1">WEEKDAY(WEEKDAY(A7,2))</f>
        <v>7</v>
      </c>
      <c r="C7" s="143" t="str">
        <f t="shared" si="0"/>
        <v>So</v>
      </c>
      <c r="D7" s="54" t="s">
        <v>19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148"/>
      <c r="P7" s="148"/>
      <c r="Q7" s="148"/>
      <c r="R7" s="148"/>
      <c r="S7" s="148"/>
      <c r="T7" s="148"/>
      <c r="U7" s="148"/>
      <c r="V7" s="148"/>
      <c r="W7" s="6"/>
    </row>
    <row r="8" spans="1:23" s="1" customFormat="1" ht="16.5" customHeight="1" thickBot="1" x14ac:dyDescent="0.3">
      <c r="A8" s="100">
        <f>A6+7</f>
        <v>39025</v>
      </c>
      <c r="B8" s="143">
        <f t="shared" si="1"/>
        <v>6</v>
      </c>
      <c r="C8" s="143" t="str">
        <f t="shared" si="0"/>
        <v>Sa</v>
      </c>
      <c r="D8" s="54" t="s">
        <v>19</v>
      </c>
      <c r="E8" s="54" t="s">
        <v>19</v>
      </c>
      <c r="F8" s="54"/>
      <c r="G8" s="54"/>
      <c r="H8" s="54"/>
      <c r="I8" s="54"/>
      <c r="J8" s="54"/>
      <c r="K8" s="54"/>
      <c r="L8" s="54"/>
      <c r="M8" s="54"/>
      <c r="N8" s="54"/>
      <c r="O8" s="148"/>
      <c r="P8" s="148"/>
      <c r="Q8" s="148"/>
      <c r="R8" s="148"/>
      <c r="S8" s="148"/>
      <c r="T8" s="148"/>
      <c r="U8" s="148"/>
      <c r="V8" s="148"/>
      <c r="W8" s="6"/>
    </row>
    <row r="9" spans="1:23" s="1" customFormat="1" ht="16.5" customHeight="1" thickBot="1" x14ac:dyDescent="0.3">
      <c r="A9" s="101">
        <f>A7+7</f>
        <v>39026</v>
      </c>
      <c r="B9" s="143">
        <f t="shared" si="1"/>
        <v>7</v>
      </c>
      <c r="C9" s="143" t="str">
        <f t="shared" si="0"/>
        <v>So</v>
      </c>
      <c r="D9" s="54" t="s">
        <v>19</v>
      </c>
      <c r="E9" s="112"/>
      <c r="F9" s="112"/>
      <c r="G9" s="112"/>
      <c r="H9" s="112"/>
      <c r="I9" s="112" t="s">
        <v>19</v>
      </c>
      <c r="J9" s="112" t="s">
        <v>19</v>
      </c>
      <c r="K9" s="112"/>
      <c r="L9" s="112"/>
      <c r="M9" s="112"/>
      <c r="N9" s="112"/>
      <c r="O9" s="148"/>
      <c r="P9" s="148"/>
      <c r="Q9" s="148"/>
      <c r="R9" s="148"/>
      <c r="S9" s="148"/>
      <c r="T9" s="148"/>
      <c r="U9" s="148"/>
      <c r="V9" s="148"/>
      <c r="W9" s="8"/>
    </row>
    <row r="10" spans="1:23" s="1" customFormat="1" ht="16.5" customHeight="1" thickBot="1" x14ac:dyDescent="0.3">
      <c r="A10" s="100">
        <f t="shared" ref="A10:A53" si="2">A8+7</f>
        <v>39032</v>
      </c>
      <c r="B10" s="143">
        <f t="shared" si="1"/>
        <v>6</v>
      </c>
      <c r="C10" s="143" t="str">
        <f t="shared" si="0"/>
        <v>Sa</v>
      </c>
      <c r="D10" s="54" t="s">
        <v>19</v>
      </c>
      <c r="E10" s="54" t="s">
        <v>19</v>
      </c>
      <c r="F10" s="54"/>
      <c r="G10" s="54"/>
      <c r="H10" s="54"/>
      <c r="I10" s="54"/>
      <c r="J10" s="54"/>
      <c r="K10" s="54"/>
      <c r="L10" s="54"/>
      <c r="M10" s="54"/>
      <c r="N10" s="54"/>
      <c r="O10" s="54" t="s">
        <v>19</v>
      </c>
      <c r="P10" s="54" t="s">
        <v>19</v>
      </c>
      <c r="Q10" s="54"/>
      <c r="R10" s="54"/>
      <c r="S10" s="54"/>
      <c r="T10" s="54"/>
      <c r="U10" s="54"/>
      <c r="V10" s="54"/>
      <c r="W10" s="24"/>
    </row>
    <row r="11" spans="1:23" s="1" customFormat="1" ht="16.5" customHeight="1" thickBot="1" x14ac:dyDescent="0.3">
      <c r="A11" s="101">
        <f t="shared" si="2"/>
        <v>39033</v>
      </c>
      <c r="B11" s="143">
        <f t="shared" si="1"/>
        <v>7</v>
      </c>
      <c r="C11" s="143" t="str">
        <f t="shared" si="0"/>
        <v>So</v>
      </c>
      <c r="D11" s="54" t="s">
        <v>19</v>
      </c>
      <c r="E11" s="112"/>
      <c r="F11" s="112"/>
      <c r="G11" s="112"/>
      <c r="H11" s="112"/>
      <c r="I11" s="112" t="s">
        <v>19</v>
      </c>
      <c r="J11" s="112" t="s">
        <v>19</v>
      </c>
      <c r="K11" s="146"/>
      <c r="L11" s="54"/>
      <c r="M11" s="54"/>
      <c r="N11" s="54"/>
      <c r="O11" s="54"/>
      <c r="P11" s="54"/>
      <c r="Q11" s="54"/>
      <c r="R11" s="54"/>
      <c r="S11" s="54" t="s">
        <v>19</v>
      </c>
      <c r="T11" s="54" t="s">
        <v>19</v>
      </c>
      <c r="U11" s="54"/>
      <c r="V11" s="54"/>
      <c r="W11" s="24"/>
    </row>
    <row r="12" spans="1:23" s="1" customFormat="1" ht="16.5" customHeight="1" thickBot="1" x14ac:dyDescent="0.3">
      <c r="A12" s="100">
        <f t="shared" si="2"/>
        <v>39039</v>
      </c>
      <c r="B12" s="143">
        <f t="shared" si="1"/>
        <v>6</v>
      </c>
      <c r="C12" s="143" t="str">
        <f t="shared" si="0"/>
        <v>Sa</v>
      </c>
      <c r="D12" s="54" t="s">
        <v>19</v>
      </c>
      <c r="E12" s="54" t="s">
        <v>19</v>
      </c>
      <c r="F12" s="54"/>
      <c r="G12" s="54"/>
      <c r="H12" s="54"/>
      <c r="I12" s="54"/>
      <c r="J12" s="54"/>
      <c r="K12" s="54"/>
      <c r="L12" s="54"/>
      <c r="M12" s="54"/>
      <c r="N12" s="118"/>
      <c r="O12" s="54"/>
      <c r="P12" s="54"/>
      <c r="Q12" s="54" t="s">
        <v>19</v>
      </c>
      <c r="R12" s="54" t="s">
        <v>19</v>
      </c>
      <c r="S12" s="54"/>
      <c r="T12" s="54"/>
      <c r="U12" s="54"/>
      <c r="V12" s="54"/>
      <c r="W12" s="24"/>
    </row>
    <row r="13" spans="1:23" s="1" customFormat="1" ht="16.5" customHeight="1" thickBot="1" x14ac:dyDescent="0.3">
      <c r="A13" s="101">
        <f t="shared" si="2"/>
        <v>39040</v>
      </c>
      <c r="B13" s="143">
        <f t="shared" si="1"/>
        <v>7</v>
      </c>
      <c r="C13" s="143" t="str">
        <f t="shared" si="0"/>
        <v>So</v>
      </c>
      <c r="D13" s="54" t="s">
        <v>19</v>
      </c>
      <c r="E13" s="112"/>
      <c r="F13" s="112"/>
      <c r="G13" s="112"/>
      <c r="H13" s="112"/>
      <c r="I13" s="112" t="s">
        <v>19</v>
      </c>
      <c r="J13" s="112" t="s">
        <v>19</v>
      </c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 t="s">
        <v>19</v>
      </c>
      <c r="W13" s="24"/>
    </row>
    <row r="14" spans="1:23" s="1" customFormat="1" ht="16.5" customHeight="1" thickBot="1" x14ac:dyDescent="0.3">
      <c r="A14" s="100">
        <f t="shared" si="2"/>
        <v>39046</v>
      </c>
      <c r="B14" s="143">
        <f t="shared" si="1"/>
        <v>6</v>
      </c>
      <c r="C14" s="143" t="str">
        <f t="shared" si="0"/>
        <v>Sa</v>
      </c>
      <c r="D14" s="54" t="s">
        <v>19</v>
      </c>
      <c r="E14" s="54" t="s">
        <v>19</v>
      </c>
      <c r="F14" s="54"/>
      <c r="G14" s="54"/>
      <c r="H14" s="54"/>
      <c r="I14" s="54"/>
      <c r="J14" s="54"/>
      <c r="K14" s="54"/>
      <c r="L14" s="54"/>
      <c r="M14" s="54"/>
      <c r="N14" s="54"/>
      <c r="O14" s="54" t="s">
        <v>19</v>
      </c>
      <c r="P14" s="54" t="s">
        <v>19</v>
      </c>
      <c r="Q14" s="54"/>
      <c r="R14" s="54"/>
      <c r="S14" s="54"/>
      <c r="T14" s="54"/>
      <c r="U14" s="54" t="s">
        <v>19</v>
      </c>
      <c r="V14" s="54"/>
      <c r="W14" s="24"/>
    </row>
    <row r="15" spans="1:23" s="1" customFormat="1" ht="16.5" customHeight="1" thickBot="1" x14ac:dyDescent="0.3">
      <c r="A15" s="101">
        <f t="shared" si="2"/>
        <v>39047</v>
      </c>
      <c r="B15" s="143">
        <f t="shared" si="1"/>
        <v>7</v>
      </c>
      <c r="C15" s="143" t="str">
        <f t="shared" si="0"/>
        <v>So</v>
      </c>
      <c r="D15" s="54" t="s">
        <v>19</v>
      </c>
      <c r="E15" s="112"/>
      <c r="F15" s="112"/>
      <c r="G15" s="112"/>
      <c r="H15" s="112"/>
      <c r="I15" s="112" t="s">
        <v>19</v>
      </c>
      <c r="J15" s="112" t="s">
        <v>19</v>
      </c>
      <c r="K15" s="54"/>
      <c r="L15" s="54"/>
      <c r="M15" s="54"/>
      <c r="N15" s="54"/>
      <c r="O15" s="54"/>
      <c r="P15" s="54"/>
      <c r="Q15" s="54"/>
      <c r="R15" s="54"/>
      <c r="S15" s="54" t="s">
        <v>19</v>
      </c>
      <c r="T15" s="54" t="s">
        <v>19</v>
      </c>
      <c r="U15" s="54"/>
      <c r="V15" s="54"/>
      <c r="W15" s="24"/>
    </row>
    <row r="16" spans="1:23" s="1" customFormat="1" ht="16.5" customHeight="1" thickBot="1" x14ac:dyDescent="0.3">
      <c r="A16" s="100">
        <f t="shared" si="2"/>
        <v>39053</v>
      </c>
      <c r="B16" s="143">
        <f t="shared" si="1"/>
        <v>6</v>
      </c>
      <c r="C16" s="143" t="str">
        <f t="shared" si="0"/>
        <v>Sa</v>
      </c>
      <c r="D16" s="54" t="s">
        <v>19</v>
      </c>
      <c r="E16" s="54" t="s">
        <v>19</v>
      </c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 t="s">
        <v>19</v>
      </c>
      <c r="R16" s="54" t="s">
        <v>19</v>
      </c>
      <c r="S16" s="54"/>
      <c r="T16" s="54"/>
      <c r="U16" s="54"/>
      <c r="V16" s="54"/>
      <c r="W16" s="5"/>
    </row>
    <row r="17" spans="1:23" s="1" customFormat="1" ht="16.5" customHeight="1" thickBot="1" x14ac:dyDescent="0.3">
      <c r="A17" s="101">
        <f t="shared" si="2"/>
        <v>39054</v>
      </c>
      <c r="B17" s="143">
        <f t="shared" si="1"/>
        <v>7</v>
      </c>
      <c r="C17" s="143" t="str">
        <f t="shared" si="0"/>
        <v>So</v>
      </c>
      <c r="D17" s="54" t="s">
        <v>19</v>
      </c>
      <c r="E17" s="112"/>
      <c r="F17" s="112"/>
      <c r="G17" s="112"/>
      <c r="H17" s="112"/>
      <c r="I17" s="112" t="s">
        <v>19</v>
      </c>
      <c r="J17" s="112" t="s">
        <v>19</v>
      </c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 t="s">
        <v>19</v>
      </c>
      <c r="W17" s="24"/>
    </row>
    <row r="18" spans="1:23" s="1" customFormat="1" ht="16.5" customHeight="1" thickBot="1" x14ac:dyDescent="0.3">
      <c r="A18" s="100">
        <f t="shared" si="2"/>
        <v>39060</v>
      </c>
      <c r="B18" s="143">
        <f t="shared" si="1"/>
        <v>6</v>
      </c>
      <c r="C18" s="143" t="str">
        <f t="shared" si="0"/>
        <v>Sa</v>
      </c>
      <c r="D18" s="54" t="s">
        <v>19</v>
      </c>
      <c r="E18" s="54" t="s">
        <v>19</v>
      </c>
      <c r="F18" s="54"/>
      <c r="G18" s="54"/>
      <c r="H18" s="54"/>
      <c r="I18" s="54"/>
      <c r="J18" s="54"/>
      <c r="K18" s="54"/>
      <c r="L18" s="54"/>
      <c r="M18" s="54"/>
      <c r="N18" s="54"/>
      <c r="O18" s="54" t="s">
        <v>19</v>
      </c>
      <c r="P18" s="54" t="s">
        <v>19</v>
      </c>
      <c r="Q18" s="54"/>
      <c r="R18" s="54"/>
      <c r="S18" s="54"/>
      <c r="T18" s="54"/>
      <c r="U18" s="54" t="s">
        <v>19</v>
      </c>
      <c r="V18" s="54"/>
      <c r="W18" s="24"/>
    </row>
    <row r="19" spans="1:23" s="1" customFormat="1" ht="16.5" customHeight="1" thickBot="1" x14ac:dyDescent="0.3">
      <c r="A19" s="101">
        <f t="shared" si="2"/>
        <v>39061</v>
      </c>
      <c r="B19" s="143">
        <f t="shared" si="1"/>
        <v>7</v>
      </c>
      <c r="C19" s="143" t="str">
        <f t="shared" si="0"/>
        <v>So</v>
      </c>
      <c r="D19" s="54" t="s">
        <v>19</v>
      </c>
      <c r="E19" s="112"/>
      <c r="F19" s="112"/>
      <c r="G19" s="112"/>
      <c r="H19" s="112"/>
      <c r="I19" s="112" t="s">
        <v>19</v>
      </c>
      <c r="J19" s="112" t="s">
        <v>19</v>
      </c>
      <c r="K19" s="54"/>
      <c r="L19" s="54"/>
      <c r="M19" s="54"/>
      <c r="N19" s="118"/>
      <c r="O19" s="54"/>
      <c r="P19" s="54"/>
      <c r="Q19" s="54"/>
      <c r="R19" s="54"/>
      <c r="S19" s="54" t="s">
        <v>19</v>
      </c>
      <c r="T19" s="54" t="s">
        <v>19</v>
      </c>
      <c r="U19" s="54"/>
      <c r="V19" s="54"/>
      <c r="W19" s="24"/>
    </row>
    <row r="20" spans="1:23" s="1" customFormat="1" ht="16.5" customHeight="1" thickBot="1" x14ac:dyDescent="0.3">
      <c r="A20" s="100">
        <f t="shared" si="2"/>
        <v>39067</v>
      </c>
      <c r="B20" s="143">
        <f t="shared" si="1"/>
        <v>6</v>
      </c>
      <c r="C20" s="143" t="str">
        <f t="shared" si="0"/>
        <v>Sa</v>
      </c>
      <c r="D20" s="54" t="s">
        <v>19</v>
      </c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 t="s">
        <v>19</v>
      </c>
      <c r="R20" s="54" t="s">
        <v>19</v>
      </c>
      <c r="S20" s="54"/>
      <c r="T20" s="54"/>
      <c r="U20" s="54"/>
      <c r="V20" s="54"/>
      <c r="W20" s="22"/>
    </row>
    <row r="21" spans="1:23" s="1" customFormat="1" ht="16.5" customHeight="1" thickBot="1" x14ac:dyDescent="0.3">
      <c r="A21" s="101">
        <f t="shared" si="2"/>
        <v>39068</v>
      </c>
      <c r="B21" s="143">
        <f t="shared" si="1"/>
        <v>7</v>
      </c>
      <c r="C21" s="143" t="str">
        <f t="shared" si="0"/>
        <v>So</v>
      </c>
      <c r="D21" s="54" t="s">
        <v>19</v>
      </c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24"/>
    </row>
    <row r="22" spans="1:23" s="1" customFormat="1" ht="16.5" customHeight="1" thickBot="1" x14ac:dyDescent="0.3">
      <c r="A22" s="100">
        <f t="shared" si="2"/>
        <v>39074</v>
      </c>
      <c r="B22" s="143">
        <f t="shared" si="1"/>
        <v>6</v>
      </c>
      <c r="C22" s="143" t="str">
        <f t="shared" si="0"/>
        <v>Sa</v>
      </c>
      <c r="D22" s="54"/>
      <c r="E22" s="112"/>
      <c r="F22" s="54"/>
      <c r="G22" s="54"/>
      <c r="H22" s="54"/>
      <c r="I22" s="54"/>
      <c r="J22" s="54"/>
      <c r="K22" s="54"/>
      <c r="L22" s="54"/>
      <c r="M22" s="54"/>
      <c r="N22" s="54"/>
      <c r="O22" s="148"/>
      <c r="P22" s="148"/>
      <c r="Q22" s="148"/>
      <c r="R22" s="148"/>
      <c r="S22" s="148"/>
      <c r="T22" s="148"/>
      <c r="U22" s="148"/>
      <c r="V22" s="148"/>
      <c r="W22" s="24"/>
    </row>
    <row r="23" spans="1:23" s="1" customFormat="1" ht="16.5" customHeight="1" thickBot="1" x14ac:dyDescent="0.3">
      <c r="A23" s="101">
        <f t="shared" si="2"/>
        <v>39075</v>
      </c>
      <c r="B23" s="143">
        <f t="shared" si="1"/>
        <v>7</v>
      </c>
      <c r="C23" s="143" t="str">
        <f t="shared" si="0"/>
        <v>So</v>
      </c>
      <c r="D23" s="54"/>
      <c r="E23" s="112"/>
      <c r="F23" s="54"/>
      <c r="G23" s="54"/>
      <c r="H23" s="54"/>
      <c r="I23" s="54"/>
      <c r="J23" s="54"/>
      <c r="K23" s="54"/>
      <c r="L23" s="54"/>
      <c r="M23" s="54"/>
      <c r="N23" s="54"/>
      <c r="O23" s="148"/>
      <c r="P23" s="148"/>
      <c r="Q23" s="148"/>
      <c r="R23" s="148"/>
      <c r="S23" s="148"/>
      <c r="T23" s="148"/>
      <c r="U23" s="148"/>
      <c r="V23" s="148"/>
      <c r="W23" s="24"/>
    </row>
    <row r="24" spans="1:23" s="1" customFormat="1" ht="16.5" customHeight="1" thickBot="1" x14ac:dyDescent="0.3">
      <c r="A24" s="100">
        <f t="shared" si="2"/>
        <v>39081</v>
      </c>
      <c r="B24" s="143">
        <f t="shared" si="1"/>
        <v>6</v>
      </c>
      <c r="C24" s="143" t="str">
        <f t="shared" si="0"/>
        <v>Sa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148"/>
      <c r="P24" s="148"/>
      <c r="Q24" s="148"/>
      <c r="R24" s="148"/>
      <c r="S24" s="148"/>
      <c r="T24" s="148"/>
      <c r="U24" s="148"/>
      <c r="V24" s="148"/>
      <c r="W24" s="22"/>
    </row>
    <row r="25" spans="1:23" s="1" customFormat="1" ht="16.5" customHeight="1" thickBot="1" x14ac:dyDescent="0.3">
      <c r="A25" s="101">
        <f t="shared" si="2"/>
        <v>39082</v>
      </c>
      <c r="B25" s="143">
        <f t="shared" si="1"/>
        <v>7</v>
      </c>
      <c r="C25" s="143" t="str">
        <f t="shared" si="0"/>
        <v>So</v>
      </c>
      <c r="D25" s="54"/>
      <c r="E25" s="116"/>
      <c r="F25" s="110"/>
      <c r="G25" s="110"/>
      <c r="H25" s="110"/>
      <c r="I25" s="110"/>
      <c r="J25" s="110"/>
      <c r="K25" s="110"/>
      <c r="L25" s="110"/>
      <c r="M25" s="110"/>
      <c r="N25" s="110"/>
      <c r="O25" s="148"/>
      <c r="P25" s="148"/>
      <c r="Q25" s="148"/>
      <c r="R25" s="148"/>
      <c r="S25" s="148"/>
      <c r="T25" s="148"/>
      <c r="U25" s="148"/>
      <c r="V25" s="148"/>
      <c r="W25" s="6"/>
    </row>
    <row r="26" spans="1:23" s="1" customFormat="1" ht="16.5" customHeight="1" thickBot="1" x14ac:dyDescent="0.3">
      <c r="A26" s="100">
        <f t="shared" si="2"/>
        <v>39088</v>
      </c>
      <c r="B26" s="143">
        <f t="shared" si="1"/>
        <v>6</v>
      </c>
      <c r="C26" s="143" t="str">
        <f t="shared" si="0"/>
        <v>Sa</v>
      </c>
      <c r="D26" s="54"/>
      <c r="E26" s="54"/>
      <c r="F26" s="54"/>
      <c r="G26" s="54"/>
      <c r="H26" s="54"/>
      <c r="I26" s="54"/>
      <c r="J26" s="112"/>
      <c r="K26" s="54"/>
      <c r="L26" s="54"/>
      <c r="M26" s="54"/>
      <c r="N26" s="54"/>
      <c r="O26" s="148"/>
      <c r="P26" s="148"/>
      <c r="Q26" s="148"/>
      <c r="R26" s="148"/>
      <c r="S26" s="148"/>
      <c r="T26" s="148"/>
      <c r="U26" s="148"/>
      <c r="V26" s="148"/>
      <c r="W26" s="22"/>
    </row>
    <row r="27" spans="1:23" s="1" customFormat="1" ht="16.5" customHeight="1" thickBot="1" x14ac:dyDescent="0.3">
      <c r="A27" s="101">
        <f t="shared" si="2"/>
        <v>39089</v>
      </c>
      <c r="B27" s="143">
        <f t="shared" si="1"/>
        <v>7</v>
      </c>
      <c r="C27" s="143" t="str">
        <f t="shared" si="0"/>
        <v>So</v>
      </c>
      <c r="D27" s="54"/>
      <c r="E27" s="54"/>
      <c r="F27" s="51"/>
      <c r="G27" s="54"/>
      <c r="H27" s="54"/>
      <c r="I27" s="54"/>
      <c r="J27" s="54"/>
      <c r="K27" s="54"/>
      <c r="L27" s="54"/>
      <c r="M27" s="54"/>
      <c r="N27" s="54"/>
      <c r="O27" s="148"/>
      <c r="P27" s="148"/>
      <c r="Q27" s="148"/>
      <c r="R27" s="148"/>
      <c r="S27" s="148"/>
      <c r="T27" s="148"/>
      <c r="U27" s="148"/>
      <c r="V27" s="148"/>
      <c r="W27" s="6"/>
    </row>
    <row r="28" spans="1:23" s="1" customFormat="1" ht="16.5" customHeight="1" thickBot="1" x14ac:dyDescent="0.3">
      <c r="A28" s="100">
        <f t="shared" si="2"/>
        <v>39095</v>
      </c>
      <c r="B28" s="143">
        <f t="shared" si="1"/>
        <v>6</v>
      </c>
      <c r="C28" s="143" t="str">
        <f t="shared" si="0"/>
        <v>Sa</v>
      </c>
      <c r="D28" s="54"/>
      <c r="E28" s="54"/>
      <c r="F28" s="68"/>
      <c r="G28" s="112"/>
      <c r="H28" s="54"/>
      <c r="I28" s="54"/>
      <c r="J28" s="54"/>
      <c r="K28" s="54"/>
      <c r="L28" s="54"/>
      <c r="M28" s="54"/>
      <c r="N28" s="54"/>
      <c r="O28" s="54" t="s">
        <v>19</v>
      </c>
      <c r="P28" s="54" t="s">
        <v>19</v>
      </c>
      <c r="Q28" s="54"/>
      <c r="R28" s="54"/>
      <c r="S28" s="54"/>
      <c r="T28" s="54"/>
      <c r="U28" s="54"/>
      <c r="V28" s="54"/>
      <c r="W28" s="22" t="s">
        <v>237</v>
      </c>
    </row>
    <row r="29" spans="1:23" s="1" customFormat="1" ht="16.5" customHeight="1" thickBot="1" x14ac:dyDescent="0.3">
      <c r="A29" s="101">
        <f t="shared" si="2"/>
        <v>39096</v>
      </c>
      <c r="B29" s="143">
        <f t="shared" si="1"/>
        <v>7</v>
      </c>
      <c r="C29" s="143" t="str">
        <f t="shared" si="0"/>
        <v>So</v>
      </c>
      <c r="D29" s="54"/>
      <c r="E29" s="54"/>
      <c r="F29" s="117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 t="s">
        <v>19</v>
      </c>
      <c r="T29" s="54" t="s">
        <v>19</v>
      </c>
      <c r="U29" s="54"/>
      <c r="V29" s="54"/>
      <c r="W29" s="6" t="s">
        <v>311</v>
      </c>
    </row>
    <row r="30" spans="1:23" s="1" customFormat="1" ht="16.5" customHeight="1" thickBot="1" x14ac:dyDescent="0.3">
      <c r="A30" s="100">
        <f t="shared" si="2"/>
        <v>39102</v>
      </c>
      <c r="B30" s="143">
        <f t="shared" si="1"/>
        <v>6</v>
      </c>
      <c r="C30" s="143" t="str">
        <f t="shared" si="0"/>
        <v>Sa</v>
      </c>
      <c r="D30" s="54" t="s">
        <v>19</v>
      </c>
      <c r="E30" s="54" t="s">
        <v>19</v>
      </c>
      <c r="F30" s="54"/>
      <c r="G30" s="54"/>
      <c r="H30" s="54"/>
      <c r="I30" s="54"/>
      <c r="J30" s="54"/>
      <c r="K30" s="54"/>
      <c r="L30" s="54"/>
      <c r="M30" s="118"/>
      <c r="N30" s="54"/>
      <c r="O30" s="54"/>
      <c r="P30" s="54"/>
      <c r="Q30" s="54" t="s">
        <v>19</v>
      </c>
      <c r="R30" s="54" t="s">
        <v>19</v>
      </c>
      <c r="S30" s="54"/>
      <c r="T30" s="54"/>
      <c r="U30" s="54"/>
      <c r="V30" s="54"/>
      <c r="W30" s="6"/>
    </row>
    <row r="31" spans="1:23" s="1" customFormat="1" ht="16.5" customHeight="1" thickBot="1" x14ac:dyDescent="0.3">
      <c r="A31" s="101">
        <f t="shared" si="2"/>
        <v>39103</v>
      </c>
      <c r="B31" s="143">
        <f t="shared" si="1"/>
        <v>7</v>
      </c>
      <c r="C31" s="143" t="str">
        <f t="shared" si="0"/>
        <v>So</v>
      </c>
      <c r="D31" s="54" t="s">
        <v>19</v>
      </c>
      <c r="E31" s="112"/>
      <c r="F31" s="112"/>
      <c r="G31" s="112"/>
      <c r="H31" s="112"/>
      <c r="I31" s="112" t="s">
        <v>19</v>
      </c>
      <c r="J31" s="112" t="s">
        <v>19</v>
      </c>
      <c r="K31" s="54"/>
      <c r="L31" s="54"/>
      <c r="M31" s="118"/>
      <c r="N31" s="54"/>
      <c r="O31" s="54"/>
      <c r="P31" s="54"/>
      <c r="Q31" s="54"/>
      <c r="R31" s="54"/>
      <c r="S31" s="54"/>
      <c r="T31" s="54"/>
      <c r="U31" s="54"/>
      <c r="V31" s="54" t="s">
        <v>19</v>
      </c>
      <c r="W31" s="6"/>
    </row>
    <row r="32" spans="1:23" s="1" customFormat="1" ht="16.5" customHeight="1" thickBot="1" x14ac:dyDescent="0.3">
      <c r="A32" s="100">
        <f t="shared" si="2"/>
        <v>39109</v>
      </c>
      <c r="B32" s="143">
        <f t="shared" si="1"/>
        <v>6</v>
      </c>
      <c r="C32" s="143" t="str">
        <f t="shared" si="0"/>
        <v>Sa</v>
      </c>
      <c r="D32" s="54" t="s">
        <v>19</v>
      </c>
      <c r="E32" s="54" t="s">
        <v>19</v>
      </c>
      <c r="F32" s="54"/>
      <c r="G32" s="54"/>
      <c r="H32" s="54"/>
      <c r="I32" s="54"/>
      <c r="J32" s="54"/>
      <c r="K32" s="44"/>
      <c r="L32" s="47"/>
      <c r="M32" s="44"/>
      <c r="N32" s="41"/>
      <c r="O32" s="54" t="s">
        <v>19</v>
      </c>
      <c r="P32" s="54" t="s">
        <v>19</v>
      </c>
      <c r="Q32" s="54"/>
      <c r="R32" s="54"/>
      <c r="S32" s="54"/>
      <c r="T32" s="54"/>
      <c r="U32" s="54" t="s">
        <v>19</v>
      </c>
      <c r="V32" s="54"/>
      <c r="W32" s="6"/>
    </row>
    <row r="33" spans="1:23" s="1" customFormat="1" ht="16.5" customHeight="1" thickBot="1" x14ac:dyDescent="0.3">
      <c r="A33" s="101">
        <f t="shared" si="2"/>
        <v>39110</v>
      </c>
      <c r="B33" s="143">
        <f t="shared" si="1"/>
        <v>7</v>
      </c>
      <c r="C33" s="143" t="str">
        <f t="shared" si="0"/>
        <v>So</v>
      </c>
      <c r="D33" s="54" t="s">
        <v>19</v>
      </c>
      <c r="E33" s="112"/>
      <c r="F33" s="112"/>
      <c r="G33" s="112"/>
      <c r="H33" s="112"/>
      <c r="I33" s="112" t="s">
        <v>19</v>
      </c>
      <c r="J33" s="112" t="s">
        <v>19</v>
      </c>
      <c r="K33" s="54"/>
      <c r="L33" s="54"/>
      <c r="M33" s="45"/>
      <c r="N33" s="54"/>
      <c r="O33" s="54"/>
      <c r="P33" s="54"/>
      <c r="Q33" s="54"/>
      <c r="R33" s="54"/>
      <c r="S33" s="54" t="s">
        <v>19</v>
      </c>
      <c r="T33" s="54" t="s">
        <v>19</v>
      </c>
      <c r="U33" s="54"/>
      <c r="V33" s="54"/>
      <c r="W33" s="6"/>
    </row>
    <row r="34" spans="1:23" s="1" customFormat="1" ht="16.5" customHeight="1" thickBot="1" x14ac:dyDescent="0.3">
      <c r="A34" s="100">
        <f t="shared" si="2"/>
        <v>39116</v>
      </c>
      <c r="B34" s="143">
        <f t="shared" si="1"/>
        <v>6</v>
      </c>
      <c r="C34" s="143" t="str">
        <f t="shared" si="0"/>
        <v>Sa</v>
      </c>
      <c r="D34" s="54" t="s">
        <v>19</v>
      </c>
      <c r="E34" s="54" t="s">
        <v>19</v>
      </c>
      <c r="F34" s="54"/>
      <c r="G34" s="54"/>
      <c r="H34" s="54"/>
      <c r="I34" s="54"/>
      <c r="J34" s="54"/>
      <c r="K34" s="44"/>
      <c r="L34" s="44"/>
      <c r="M34" s="45"/>
      <c r="N34" s="44"/>
      <c r="O34" s="54"/>
      <c r="P34" s="54"/>
      <c r="Q34" s="54" t="s">
        <v>19</v>
      </c>
      <c r="R34" s="54" t="s">
        <v>19</v>
      </c>
      <c r="S34" s="54"/>
      <c r="T34" s="54"/>
      <c r="U34" s="54"/>
      <c r="V34" s="54"/>
      <c r="W34" s="6"/>
    </row>
    <row r="35" spans="1:23" s="1" customFormat="1" ht="16.5" customHeight="1" thickBot="1" x14ac:dyDescent="0.3">
      <c r="A35" s="101">
        <f t="shared" si="2"/>
        <v>39117</v>
      </c>
      <c r="B35" s="143">
        <f t="shared" si="1"/>
        <v>7</v>
      </c>
      <c r="C35" s="143" t="str">
        <f t="shared" si="0"/>
        <v>So</v>
      </c>
      <c r="D35" s="54" t="s">
        <v>19</v>
      </c>
      <c r="E35" s="54"/>
      <c r="F35" s="112"/>
      <c r="G35" s="112"/>
      <c r="H35" s="112"/>
      <c r="I35" s="112" t="s">
        <v>19</v>
      </c>
      <c r="J35" s="54" t="s">
        <v>19</v>
      </c>
      <c r="K35" s="44"/>
      <c r="L35" s="44"/>
      <c r="M35" s="46"/>
      <c r="N35" s="44"/>
      <c r="O35" s="54"/>
      <c r="P35" s="54"/>
      <c r="Q35" s="54"/>
      <c r="R35" s="54"/>
      <c r="S35" s="54"/>
      <c r="T35" s="54"/>
      <c r="U35" s="54"/>
      <c r="V35" s="54" t="s">
        <v>19</v>
      </c>
      <c r="W35" s="6"/>
    </row>
    <row r="36" spans="1:23" s="1" customFormat="1" ht="16.5" customHeight="1" thickBot="1" x14ac:dyDescent="0.3">
      <c r="A36" s="100">
        <f t="shared" si="2"/>
        <v>39123</v>
      </c>
      <c r="B36" s="143">
        <f t="shared" si="1"/>
        <v>6</v>
      </c>
      <c r="C36" s="143" t="str">
        <f t="shared" si="0"/>
        <v>Sa</v>
      </c>
      <c r="D36" s="54" t="s">
        <v>19</v>
      </c>
      <c r="E36" s="54" t="s">
        <v>19</v>
      </c>
      <c r="F36" s="54"/>
      <c r="G36" s="54"/>
      <c r="H36" s="54"/>
      <c r="I36" s="54"/>
      <c r="J36" s="54"/>
      <c r="K36" s="44"/>
      <c r="L36" s="47"/>
      <c r="M36" s="46"/>
      <c r="N36" s="41"/>
      <c r="O36" s="54" t="s">
        <v>19</v>
      </c>
      <c r="P36" s="54" t="s">
        <v>19</v>
      </c>
      <c r="Q36" s="54"/>
      <c r="R36" s="54"/>
      <c r="S36" s="54"/>
      <c r="T36" s="54"/>
      <c r="U36" s="54" t="s">
        <v>19</v>
      </c>
      <c r="V36" s="54"/>
      <c r="W36" s="6"/>
    </row>
    <row r="37" spans="1:23" s="1" customFormat="1" ht="16.5" customHeight="1" thickBot="1" x14ac:dyDescent="0.3">
      <c r="A37" s="101">
        <f t="shared" si="2"/>
        <v>39124</v>
      </c>
      <c r="B37" s="143">
        <f t="shared" si="1"/>
        <v>7</v>
      </c>
      <c r="C37" s="143" t="str">
        <f t="shared" si="0"/>
        <v>So</v>
      </c>
      <c r="D37" s="54" t="s">
        <v>19</v>
      </c>
      <c r="E37" s="54"/>
      <c r="F37" s="112"/>
      <c r="G37" s="112"/>
      <c r="H37" s="112"/>
      <c r="I37" s="112" t="s">
        <v>19</v>
      </c>
      <c r="J37" s="54" t="s">
        <v>19</v>
      </c>
      <c r="K37" s="44"/>
      <c r="L37" s="47"/>
      <c r="M37" s="44"/>
      <c r="N37" s="41"/>
      <c r="O37" s="54"/>
      <c r="P37" s="54"/>
      <c r="Q37" s="54"/>
      <c r="R37" s="54"/>
      <c r="S37" s="54" t="s">
        <v>19</v>
      </c>
      <c r="T37" s="54" t="s">
        <v>19</v>
      </c>
      <c r="U37" s="54"/>
      <c r="V37" s="54"/>
      <c r="W37" s="6"/>
    </row>
    <row r="38" spans="1:23" s="1" customFormat="1" ht="16.5" customHeight="1" thickBot="1" x14ac:dyDescent="0.3">
      <c r="A38" s="100">
        <f t="shared" si="2"/>
        <v>39130</v>
      </c>
      <c r="B38" s="143">
        <f t="shared" si="1"/>
        <v>6</v>
      </c>
      <c r="C38" s="143" t="str">
        <f t="shared" si="0"/>
        <v>Sa</v>
      </c>
      <c r="D38" s="54"/>
      <c r="E38" s="44"/>
      <c r="F38" s="44"/>
      <c r="G38" s="44"/>
      <c r="H38" s="44"/>
      <c r="I38" s="54"/>
      <c r="J38" s="48"/>
      <c r="K38" s="44"/>
      <c r="L38" s="47"/>
      <c r="M38" s="45"/>
      <c r="N38" s="58"/>
      <c r="O38" s="180"/>
      <c r="P38" s="180"/>
      <c r="Q38" s="148"/>
      <c r="R38" s="148"/>
      <c r="S38" s="180"/>
      <c r="T38" s="148"/>
      <c r="U38" s="148"/>
      <c r="V38" s="148"/>
      <c r="W38" s="6" t="s">
        <v>208</v>
      </c>
    </row>
    <row r="39" spans="1:23" s="1" customFormat="1" ht="16.5" customHeight="1" thickBot="1" x14ac:dyDescent="0.3">
      <c r="A39" s="101">
        <f t="shared" si="2"/>
        <v>39131</v>
      </c>
      <c r="B39" s="143">
        <f t="shared" si="1"/>
        <v>7</v>
      </c>
      <c r="C39" s="143" t="str">
        <f t="shared" si="0"/>
        <v>So</v>
      </c>
      <c r="D39" s="54"/>
      <c r="E39" s="44"/>
      <c r="F39" s="44"/>
      <c r="G39" s="44"/>
      <c r="H39" s="44"/>
      <c r="I39" s="54"/>
      <c r="J39" s="48"/>
      <c r="K39" s="44"/>
      <c r="L39" s="44"/>
      <c r="M39" s="55"/>
      <c r="N39" s="44"/>
      <c r="O39" s="180"/>
      <c r="P39" s="180"/>
      <c r="Q39" s="148"/>
      <c r="R39" s="148"/>
      <c r="S39" s="180"/>
      <c r="T39" s="148"/>
      <c r="U39" s="148"/>
      <c r="V39" s="148"/>
      <c r="W39" s="6"/>
    </row>
    <row r="40" spans="1:23" s="1" customFormat="1" ht="16.5" customHeight="1" thickBot="1" x14ac:dyDescent="0.3">
      <c r="A40" s="100">
        <f t="shared" si="2"/>
        <v>39137</v>
      </c>
      <c r="B40" s="143">
        <f t="shared" si="1"/>
        <v>6</v>
      </c>
      <c r="C40" s="143" t="str">
        <f t="shared" si="0"/>
        <v>Sa</v>
      </c>
      <c r="D40" s="54" t="s">
        <v>19</v>
      </c>
      <c r="E40" s="44" t="s">
        <v>163</v>
      </c>
      <c r="F40" s="46"/>
      <c r="G40" s="46"/>
      <c r="H40" s="46"/>
      <c r="I40" s="44"/>
      <c r="J40" s="48" t="s">
        <v>163</v>
      </c>
      <c r="K40" s="46"/>
      <c r="L40" s="46"/>
      <c r="M40" s="44"/>
      <c r="N40" s="55"/>
      <c r="O40" s="1327" t="s">
        <v>140</v>
      </c>
      <c r="P40" s="1328"/>
      <c r="Q40" s="148"/>
      <c r="R40" s="148"/>
      <c r="S40" s="1327" t="s">
        <v>140</v>
      </c>
      <c r="T40" s="1328"/>
      <c r="U40" s="148"/>
      <c r="V40" s="148"/>
      <c r="W40" s="6" t="s">
        <v>318</v>
      </c>
    </row>
    <row r="41" spans="1:23" s="1" customFormat="1" ht="16.5" customHeight="1" thickBot="1" x14ac:dyDescent="0.3">
      <c r="A41" s="101">
        <f t="shared" si="2"/>
        <v>39138</v>
      </c>
      <c r="B41" s="143">
        <f t="shared" si="1"/>
        <v>7</v>
      </c>
      <c r="C41" s="143" t="str">
        <f t="shared" si="0"/>
        <v>So</v>
      </c>
      <c r="D41" s="54" t="s">
        <v>19</v>
      </c>
      <c r="E41" s="44" t="s">
        <v>163</v>
      </c>
      <c r="F41" s="44"/>
      <c r="G41" s="44"/>
      <c r="H41" s="44"/>
      <c r="I41" s="44"/>
      <c r="J41" s="48" t="s">
        <v>163</v>
      </c>
      <c r="K41" s="44"/>
      <c r="L41" s="44"/>
      <c r="M41" s="45"/>
      <c r="N41" s="47"/>
      <c r="O41" s="1329"/>
      <c r="P41" s="1330"/>
      <c r="Q41" s="148"/>
      <c r="R41" s="148"/>
      <c r="S41" s="1329"/>
      <c r="T41" s="1330"/>
      <c r="U41" s="148"/>
      <c r="V41" s="148"/>
      <c r="W41" s="6" t="s">
        <v>254</v>
      </c>
    </row>
    <row r="42" spans="1:23" s="1" customFormat="1" ht="16.5" customHeight="1" thickBot="1" x14ac:dyDescent="0.3">
      <c r="A42" s="100">
        <f t="shared" si="2"/>
        <v>39144</v>
      </c>
      <c r="B42" s="143">
        <f t="shared" si="1"/>
        <v>6</v>
      </c>
      <c r="C42" s="143" t="str">
        <f t="shared" si="0"/>
        <v>Sa</v>
      </c>
      <c r="D42" s="54"/>
      <c r="E42" s="44"/>
      <c r="F42" s="46"/>
      <c r="G42" s="46"/>
      <c r="H42" s="46"/>
      <c r="I42" s="54" t="s">
        <v>22</v>
      </c>
      <c r="J42" s="48"/>
      <c r="K42" s="46"/>
      <c r="L42" s="46"/>
      <c r="M42" s="44"/>
      <c r="N42" s="55"/>
      <c r="O42" s="118"/>
      <c r="P42" s="118"/>
      <c r="Q42" s="54"/>
      <c r="R42" s="54"/>
      <c r="S42" s="118"/>
      <c r="T42" s="54"/>
      <c r="U42" s="54"/>
      <c r="V42" s="54"/>
      <c r="W42" s="6"/>
    </row>
    <row r="43" spans="1:23" s="1" customFormat="1" ht="16.5" customHeight="1" thickBot="1" x14ac:dyDescent="0.3">
      <c r="A43" s="101">
        <f t="shared" si="2"/>
        <v>39145</v>
      </c>
      <c r="B43" s="143">
        <f t="shared" si="1"/>
        <v>7</v>
      </c>
      <c r="C43" s="143" t="str">
        <f t="shared" si="0"/>
        <v>So</v>
      </c>
      <c r="D43" s="54"/>
      <c r="E43" s="44"/>
      <c r="F43" s="46"/>
      <c r="G43" s="46"/>
      <c r="H43" s="46"/>
      <c r="I43" s="54" t="s">
        <v>22</v>
      </c>
      <c r="J43" s="48"/>
      <c r="K43" s="46"/>
      <c r="L43" s="46"/>
      <c r="M43" s="44"/>
      <c r="N43" s="55"/>
      <c r="O43" s="118"/>
      <c r="P43" s="118"/>
      <c r="Q43" s="54"/>
      <c r="R43" s="54"/>
      <c r="S43" s="118"/>
      <c r="T43" s="54"/>
      <c r="U43" s="54"/>
      <c r="V43" s="54"/>
      <c r="W43" s="6"/>
    </row>
    <row r="44" spans="1:23" s="1" customFormat="1" ht="16.5" customHeight="1" thickBot="1" x14ac:dyDescent="0.3">
      <c r="A44" s="100">
        <f t="shared" si="2"/>
        <v>39151</v>
      </c>
      <c r="B44" s="143">
        <f t="shared" si="1"/>
        <v>6</v>
      </c>
      <c r="C44" s="143" t="str">
        <f t="shared" si="0"/>
        <v>Sa</v>
      </c>
      <c r="D44" s="54" t="s">
        <v>22</v>
      </c>
      <c r="E44" s="44"/>
      <c r="F44" s="46"/>
      <c r="G44" s="46"/>
      <c r="H44" s="46"/>
      <c r="I44" s="44"/>
      <c r="J44" s="48"/>
      <c r="K44" s="46"/>
      <c r="L44" s="46"/>
      <c r="M44" s="44"/>
      <c r="N44" s="55"/>
      <c r="O44" s="54"/>
      <c r="P44" s="54"/>
      <c r="Q44" s="1275" t="s">
        <v>140</v>
      </c>
      <c r="R44" s="1335"/>
      <c r="S44" s="118"/>
      <c r="T44" s="54"/>
      <c r="U44" s="54"/>
      <c r="V44" s="54"/>
      <c r="W44" s="6"/>
    </row>
    <row r="45" spans="1:23" s="1" customFormat="1" ht="16.5" customHeight="1" thickBot="1" x14ac:dyDescent="0.3">
      <c r="A45" s="101">
        <f t="shared" si="2"/>
        <v>39152</v>
      </c>
      <c r="B45" s="143">
        <f t="shared" si="1"/>
        <v>7</v>
      </c>
      <c r="C45" s="143" t="str">
        <f t="shared" si="0"/>
        <v>So</v>
      </c>
      <c r="D45" s="54" t="s">
        <v>22</v>
      </c>
      <c r="E45" s="44"/>
      <c r="F45" s="46"/>
      <c r="G45" s="46"/>
      <c r="H45" s="46"/>
      <c r="I45" s="54"/>
      <c r="J45" s="48"/>
      <c r="K45" s="46"/>
      <c r="L45" s="46"/>
      <c r="M45" s="44"/>
      <c r="N45" s="55"/>
      <c r="O45" s="54"/>
      <c r="P45" s="54"/>
      <c r="Q45" s="1336"/>
      <c r="R45" s="1337"/>
      <c r="S45" s="118"/>
      <c r="T45" s="54"/>
      <c r="U45" s="54"/>
      <c r="V45" s="54"/>
      <c r="W45" s="6"/>
    </row>
    <row r="46" spans="1:23" s="1" customFormat="1" ht="16.5" customHeight="1" thickBot="1" x14ac:dyDescent="0.3">
      <c r="A46" s="100">
        <f t="shared" si="2"/>
        <v>39158</v>
      </c>
      <c r="B46" s="143">
        <f t="shared" si="1"/>
        <v>6</v>
      </c>
      <c r="C46" s="143" t="str">
        <f t="shared" si="0"/>
        <v>Sa</v>
      </c>
      <c r="D46" s="54"/>
      <c r="E46" s="44"/>
      <c r="F46" s="46"/>
      <c r="G46" s="46"/>
      <c r="H46" s="46"/>
      <c r="I46" s="112"/>
      <c r="J46" s="48"/>
      <c r="K46" s="46"/>
      <c r="L46" s="46"/>
      <c r="M46" s="44"/>
      <c r="N46" s="44"/>
      <c r="O46" s="71"/>
      <c r="P46" s="112"/>
      <c r="Q46" s="54"/>
      <c r="R46" s="54"/>
      <c r="S46" s="1275" t="s">
        <v>22</v>
      </c>
      <c r="T46" s="1335"/>
      <c r="U46" s="46"/>
      <c r="V46" s="57"/>
      <c r="W46" s="9" t="s">
        <v>320</v>
      </c>
    </row>
    <row r="47" spans="1:23" s="1" customFormat="1" ht="16.5" customHeight="1" thickBot="1" x14ac:dyDescent="0.3">
      <c r="A47" s="101">
        <f t="shared" si="2"/>
        <v>39159</v>
      </c>
      <c r="B47" s="143">
        <f t="shared" si="1"/>
        <v>7</v>
      </c>
      <c r="C47" s="143" t="str">
        <f t="shared" si="0"/>
        <v>So</v>
      </c>
      <c r="D47" s="54"/>
      <c r="E47" s="46"/>
      <c r="F47" s="46"/>
      <c r="G47" s="46"/>
      <c r="H47" s="46"/>
      <c r="I47" s="46"/>
      <c r="J47" s="53"/>
      <c r="K47" s="46"/>
      <c r="L47" s="46"/>
      <c r="M47" s="44"/>
      <c r="N47" s="44"/>
      <c r="O47" s="71"/>
      <c r="P47" s="54"/>
      <c r="Q47" s="54"/>
      <c r="R47" s="54"/>
      <c r="S47" s="1336"/>
      <c r="T47" s="1337"/>
      <c r="U47" s="44"/>
      <c r="V47" s="57"/>
      <c r="W47" s="9" t="s">
        <v>294</v>
      </c>
    </row>
    <row r="48" spans="1:23" s="1" customFormat="1" ht="16.5" customHeight="1" thickBot="1" x14ac:dyDescent="0.3">
      <c r="A48" s="100">
        <f t="shared" si="2"/>
        <v>39165</v>
      </c>
      <c r="B48" s="143">
        <f t="shared" si="1"/>
        <v>6</v>
      </c>
      <c r="C48" s="143" t="str">
        <f t="shared" si="0"/>
        <v>Sa</v>
      </c>
      <c r="D48" s="54"/>
      <c r="E48" s="46"/>
      <c r="F48" s="46"/>
      <c r="G48" s="46"/>
      <c r="H48" s="46"/>
      <c r="I48" s="46"/>
      <c r="J48" s="53"/>
      <c r="K48" s="46"/>
      <c r="L48" s="46"/>
      <c r="M48" s="44"/>
      <c r="N48" s="47"/>
      <c r="O48" s="1275" t="s">
        <v>22</v>
      </c>
      <c r="P48" s="1335"/>
      <c r="Q48" s="61"/>
      <c r="R48" s="54"/>
      <c r="S48" s="44"/>
      <c r="T48" s="44"/>
      <c r="U48" s="44"/>
      <c r="V48" s="47"/>
      <c r="W48" s="9" t="s">
        <v>319</v>
      </c>
    </row>
    <row r="49" spans="1:23" s="1" customFormat="1" ht="16.5" customHeight="1" thickBot="1" x14ac:dyDescent="0.3">
      <c r="A49" s="101">
        <f t="shared" si="2"/>
        <v>39166</v>
      </c>
      <c r="B49" s="143">
        <f t="shared" si="1"/>
        <v>7</v>
      </c>
      <c r="C49" s="143" t="str">
        <f t="shared" si="0"/>
        <v>So</v>
      </c>
      <c r="D49" s="54"/>
      <c r="E49" s="46"/>
      <c r="F49" s="46"/>
      <c r="G49" s="46"/>
      <c r="H49" s="46"/>
      <c r="I49" s="46"/>
      <c r="J49" s="53"/>
      <c r="K49" s="46"/>
      <c r="L49" s="46"/>
      <c r="M49" s="44"/>
      <c r="N49" s="57"/>
      <c r="O49" s="1336"/>
      <c r="P49" s="1337"/>
      <c r="Q49" s="44"/>
      <c r="R49" s="44"/>
      <c r="S49" s="44"/>
      <c r="T49" s="44"/>
      <c r="U49" s="44"/>
      <c r="V49" s="46"/>
      <c r="W49" s="9" t="s">
        <v>293</v>
      </c>
    </row>
    <row r="50" spans="1:23" s="1" customFormat="1" ht="16.5" customHeight="1" thickBot="1" x14ac:dyDescent="0.3">
      <c r="A50" s="100">
        <f t="shared" si="2"/>
        <v>39172</v>
      </c>
      <c r="B50" s="143">
        <f t="shared" si="1"/>
        <v>6</v>
      </c>
      <c r="C50" s="143" t="str">
        <f t="shared" si="0"/>
        <v>Sa</v>
      </c>
      <c r="D50" s="54"/>
      <c r="E50" s="44"/>
      <c r="F50" s="44"/>
      <c r="G50" s="44"/>
      <c r="H50" s="44"/>
      <c r="I50" s="44"/>
      <c r="J50" s="48"/>
      <c r="K50" s="44"/>
      <c r="L50" s="44"/>
      <c r="M50" s="44"/>
      <c r="N50" s="46"/>
      <c r="O50" s="44"/>
      <c r="P50" s="44"/>
      <c r="Q50" s="1275" t="s">
        <v>22</v>
      </c>
      <c r="R50" s="1335"/>
      <c r="S50" s="44"/>
      <c r="T50" s="44"/>
      <c r="U50" s="44"/>
      <c r="V50" s="57"/>
      <c r="W50" s="8" t="s">
        <v>321</v>
      </c>
    </row>
    <row r="51" spans="1:23" s="1" customFormat="1" ht="16.5" customHeight="1" thickBot="1" x14ac:dyDescent="0.3">
      <c r="A51" s="101">
        <f t="shared" si="2"/>
        <v>39173</v>
      </c>
      <c r="B51" s="143">
        <f t="shared" si="1"/>
        <v>7</v>
      </c>
      <c r="C51" s="143" t="str">
        <f t="shared" si="0"/>
        <v>So</v>
      </c>
      <c r="D51" s="54"/>
      <c r="E51" s="45"/>
      <c r="F51" s="45"/>
      <c r="G51" s="45"/>
      <c r="H51" s="45"/>
      <c r="I51" s="45"/>
      <c r="J51" s="52"/>
      <c r="K51" s="45"/>
      <c r="L51" s="45"/>
      <c r="M51" s="45"/>
      <c r="N51" s="46"/>
      <c r="O51" s="44"/>
      <c r="P51" s="44"/>
      <c r="Q51" s="1336"/>
      <c r="R51" s="1337"/>
      <c r="S51" s="44"/>
      <c r="T51" s="44"/>
      <c r="U51" s="44"/>
      <c r="V51" s="57"/>
      <c r="W51" s="8"/>
    </row>
    <row r="52" spans="1:23" s="1" customFormat="1" ht="16.5" customHeight="1" thickBot="1" x14ac:dyDescent="0.3">
      <c r="A52" s="100">
        <f t="shared" si="2"/>
        <v>39179</v>
      </c>
      <c r="B52" s="143">
        <f t="shared" si="1"/>
        <v>6</v>
      </c>
      <c r="C52" s="143" t="str">
        <f t="shared" si="0"/>
        <v>Sa</v>
      </c>
      <c r="D52" s="54"/>
      <c r="E52" s="46"/>
      <c r="F52" s="46"/>
      <c r="G52" s="46"/>
      <c r="H52" s="46"/>
      <c r="I52" s="46"/>
      <c r="J52" s="53"/>
      <c r="K52" s="46"/>
      <c r="L52" s="46"/>
      <c r="M52" s="46"/>
      <c r="N52" s="46"/>
      <c r="O52" s="44"/>
      <c r="P52" s="44"/>
      <c r="Q52" s="44"/>
      <c r="R52" s="44"/>
      <c r="S52" s="44"/>
      <c r="T52" s="44"/>
      <c r="U52" s="44"/>
      <c r="V52" s="57"/>
      <c r="W52" s="8" t="s">
        <v>239</v>
      </c>
    </row>
    <row r="53" spans="1:23" s="1" customFormat="1" ht="16.5" customHeight="1" thickBot="1" x14ac:dyDescent="0.25">
      <c r="A53" s="101">
        <f t="shared" si="2"/>
        <v>39180</v>
      </c>
      <c r="B53" s="143">
        <f t="shared" si="1"/>
        <v>7</v>
      </c>
      <c r="C53" s="143" t="str">
        <f t="shared" si="0"/>
        <v>So</v>
      </c>
      <c r="D53" s="44"/>
      <c r="E53" s="44"/>
      <c r="F53" s="44"/>
      <c r="G53" s="44"/>
      <c r="H53" s="44"/>
      <c r="I53" s="44"/>
      <c r="J53" s="48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7"/>
      <c r="W53" s="6"/>
    </row>
    <row r="54" spans="1:23" s="1" customFormat="1" ht="12" x14ac:dyDescent="0.2">
      <c r="A54" s="20"/>
      <c r="B54" s="20"/>
      <c r="C54" s="20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8"/>
    </row>
    <row r="55" spans="1:23" s="1" customFormat="1" ht="12" x14ac:dyDescent="0.2">
      <c r="A55" s="20"/>
      <c r="B55" s="20"/>
      <c r="C55" s="20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8"/>
    </row>
    <row r="56" spans="1:23" s="1" customFormat="1" ht="12" x14ac:dyDescent="0.2">
      <c r="A56" s="20"/>
      <c r="B56" s="20"/>
      <c r="C56" s="20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8"/>
    </row>
    <row r="57" spans="1:23" s="1" customFormat="1" ht="12" x14ac:dyDescent="0.2">
      <c r="A57" s="20"/>
      <c r="B57" s="20"/>
      <c r="C57" s="20"/>
      <c r="D57" s="15"/>
      <c r="E57" s="15"/>
      <c r="F57" s="15"/>
      <c r="G57" s="15"/>
      <c r="H57" s="15"/>
      <c r="I57" s="15"/>
      <c r="J57" s="15"/>
      <c r="K57" s="15"/>
      <c r="L57" s="15"/>
      <c r="M57" s="14"/>
      <c r="N57" s="16"/>
      <c r="O57" s="15"/>
      <c r="P57" s="15"/>
      <c r="Q57" s="15"/>
      <c r="R57" s="15"/>
      <c r="S57" s="16"/>
      <c r="T57" s="16"/>
      <c r="U57" s="15"/>
      <c r="V57" s="15"/>
      <c r="W57" s="18"/>
    </row>
    <row r="58" spans="1:23" s="1" customFormat="1" ht="12" x14ac:dyDescent="0.2">
      <c r="A58" s="20"/>
      <c r="B58" s="20"/>
      <c r="C58" s="20"/>
      <c r="D58" s="15"/>
      <c r="E58" s="15"/>
      <c r="F58" s="15"/>
      <c r="G58" s="15"/>
      <c r="H58" s="15"/>
      <c r="I58" s="15"/>
      <c r="J58" s="15"/>
      <c r="K58" s="15"/>
      <c r="L58" s="15"/>
      <c r="M58" s="14"/>
      <c r="N58" s="16"/>
      <c r="O58" s="15"/>
      <c r="P58" s="15"/>
      <c r="Q58" s="15"/>
      <c r="R58" s="15"/>
      <c r="S58" s="16"/>
      <c r="T58" s="16"/>
      <c r="U58" s="15"/>
      <c r="V58" s="15"/>
      <c r="W58" s="18"/>
    </row>
    <row r="59" spans="1:23" s="1" customFormat="1" ht="12" x14ac:dyDescent="0.2">
      <c r="A59" s="20"/>
      <c r="B59" s="20"/>
      <c r="C59" s="20"/>
      <c r="D59" s="15"/>
      <c r="E59" s="15"/>
      <c r="F59" s="15"/>
      <c r="G59" s="15"/>
      <c r="H59" s="15"/>
      <c r="I59" s="15"/>
      <c r="J59" s="15"/>
      <c r="K59" s="15"/>
      <c r="L59" s="15"/>
      <c r="M59" s="14"/>
      <c r="N59" s="16"/>
      <c r="O59" s="15"/>
      <c r="P59" s="15"/>
      <c r="Q59" s="15"/>
      <c r="R59" s="15"/>
      <c r="S59" s="16"/>
      <c r="T59" s="16"/>
      <c r="U59" s="15"/>
      <c r="V59" s="15"/>
      <c r="W59" s="18"/>
    </row>
    <row r="60" spans="1:23" s="1" customFormat="1" ht="12" x14ac:dyDescent="0.2">
      <c r="A60" s="20"/>
      <c r="B60" s="20"/>
      <c r="C60" s="20"/>
      <c r="D60" s="15"/>
      <c r="E60" s="15"/>
      <c r="F60" s="15"/>
      <c r="G60" s="15"/>
      <c r="H60" s="15"/>
      <c r="I60" s="15"/>
      <c r="J60" s="15"/>
      <c r="K60" s="14"/>
      <c r="L60" s="16"/>
      <c r="M60" s="14"/>
      <c r="N60" s="16"/>
      <c r="O60" s="16"/>
      <c r="P60" s="16"/>
      <c r="Q60" s="15"/>
      <c r="R60" s="15"/>
      <c r="S60" s="15"/>
      <c r="T60" s="15"/>
      <c r="U60" s="15"/>
      <c r="V60" s="15"/>
      <c r="W60" s="18"/>
    </row>
    <row r="61" spans="1:23" s="1" customFormat="1" ht="12" x14ac:dyDescent="0.2">
      <c r="A61" s="20"/>
      <c r="B61" s="20"/>
      <c r="C61" s="20"/>
      <c r="D61" s="15"/>
      <c r="E61" s="15"/>
      <c r="F61" s="15"/>
      <c r="G61" s="15"/>
      <c r="H61" s="15"/>
      <c r="I61" s="15"/>
      <c r="J61" s="15"/>
      <c r="K61" s="14"/>
      <c r="L61" s="16"/>
      <c r="M61" s="14"/>
      <c r="N61" s="16"/>
      <c r="O61" s="16"/>
      <c r="P61" s="16"/>
      <c r="Q61" s="15"/>
      <c r="R61" s="15"/>
      <c r="S61" s="15"/>
      <c r="T61" s="15"/>
      <c r="U61" s="15"/>
      <c r="V61" s="15"/>
      <c r="W61" s="18"/>
    </row>
    <row r="62" spans="1:23" s="1" customFormat="1" ht="12" x14ac:dyDescent="0.2">
      <c r="A62" s="20"/>
      <c r="B62" s="20"/>
      <c r="C62" s="20"/>
      <c r="D62" s="15"/>
      <c r="E62" s="15"/>
      <c r="F62" s="15"/>
      <c r="G62" s="15"/>
      <c r="H62" s="15"/>
      <c r="I62" s="15"/>
      <c r="J62" s="15"/>
      <c r="K62" s="14"/>
      <c r="L62" s="16"/>
      <c r="M62" s="14"/>
      <c r="N62" s="16"/>
      <c r="O62" s="16"/>
      <c r="P62" s="16"/>
      <c r="Q62" s="15"/>
      <c r="R62" s="15"/>
      <c r="S62" s="15"/>
      <c r="T62" s="15"/>
      <c r="U62" s="15"/>
      <c r="V62" s="15"/>
      <c r="W62" s="18"/>
    </row>
    <row r="63" spans="1:23" s="1" customFormat="1" ht="12" x14ac:dyDescent="0.2">
      <c r="A63" s="20"/>
      <c r="B63" s="20"/>
      <c r="C63" s="20"/>
      <c r="D63" s="15"/>
      <c r="E63" s="15"/>
      <c r="F63" s="15"/>
      <c r="G63" s="15"/>
      <c r="H63" s="16"/>
      <c r="I63" s="15"/>
      <c r="J63" s="15"/>
      <c r="K63" s="15"/>
      <c r="L63" s="15"/>
      <c r="M63" s="15"/>
      <c r="N63" s="16"/>
      <c r="O63" s="15"/>
      <c r="P63" s="15"/>
      <c r="Q63" s="16"/>
      <c r="R63" s="16"/>
      <c r="S63" s="15"/>
      <c r="T63" s="15"/>
      <c r="U63" s="15"/>
      <c r="V63" s="15"/>
      <c r="W63" s="18"/>
    </row>
    <row r="64" spans="1:23" s="1" customFormat="1" ht="12" x14ac:dyDescent="0.2">
      <c r="A64" s="20"/>
      <c r="B64" s="20"/>
      <c r="C64" s="20"/>
      <c r="D64" s="15"/>
      <c r="E64" s="15"/>
      <c r="F64" s="15"/>
      <c r="G64" s="15"/>
      <c r="H64" s="16"/>
      <c r="I64" s="15"/>
      <c r="J64" s="15"/>
      <c r="K64" s="15"/>
      <c r="L64" s="15"/>
      <c r="M64" s="15"/>
      <c r="N64" s="16"/>
      <c r="O64" s="15"/>
      <c r="P64" s="15"/>
      <c r="Q64" s="16"/>
      <c r="R64" s="16"/>
      <c r="S64" s="15"/>
      <c r="T64" s="15"/>
      <c r="U64" s="15"/>
      <c r="V64" s="15"/>
      <c r="W64" s="18"/>
    </row>
    <row r="65" spans="1:23" s="1" customFormat="1" ht="12" x14ac:dyDescent="0.2">
      <c r="A65" s="20"/>
      <c r="B65" s="20"/>
      <c r="C65" s="20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8"/>
    </row>
    <row r="66" spans="1:23" s="1" customFormat="1" ht="11.25" x14ac:dyDescent="0.2"/>
    <row r="67" spans="1:23" s="1" customFormat="1" ht="11.25" x14ac:dyDescent="0.2"/>
    <row r="68" spans="1:23" s="1" customFormat="1" ht="11.25" x14ac:dyDescent="0.2"/>
    <row r="69" spans="1:23" s="1" customFormat="1" ht="11.25" x14ac:dyDescent="0.2"/>
    <row r="70" spans="1:23" s="1" customFormat="1" ht="11.25" x14ac:dyDescent="0.2"/>
    <row r="71" spans="1:23" s="1" customFormat="1" ht="11.25" x14ac:dyDescent="0.2"/>
    <row r="72" spans="1:23" s="1" customFormat="1" ht="11.25" x14ac:dyDescent="0.2"/>
  </sheetData>
  <mergeCells count="10">
    <mergeCell ref="U4:V4"/>
    <mergeCell ref="S46:T47"/>
    <mergeCell ref="O48:P49"/>
    <mergeCell ref="Q50:R51"/>
    <mergeCell ref="O4:P4"/>
    <mergeCell ref="Q4:R4"/>
    <mergeCell ref="S4:T4"/>
    <mergeCell ref="O40:P41"/>
    <mergeCell ref="S40:T41"/>
    <mergeCell ref="Q44:R45"/>
  </mergeCells>
  <phoneticPr fontId="0" type="noConversion"/>
  <printOptions gridLines="1"/>
  <pageMargins left="0.31496062992125984" right="0.27559055118110237" top="0.27559055118110237" bottom="0.62992125984251968" header="0.19685039370078741" footer="0.47244094488188981"/>
  <pageSetup paperSize="9" scale="85" orientation="portrait" r:id="rId1"/>
  <headerFooter alignWithMargins="0">
    <oddFooter>&amp;CDM=Deutsche Meisterschaft, SDM=Süddeutsche Meisterschaft, BM=Bundesmeisterschaft, AS=Aufstiegsspiele
Erstellt von Niemann, Olaf 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W72"/>
  <sheetViews>
    <sheetView zoomScale="75" workbookViewId="0">
      <pane xSplit="3" ySplit="5" topLeftCell="D28" activePane="bottomRight" state="frozen"/>
      <selection activeCell="V52" sqref="V52"/>
      <selection pane="topRight" activeCell="V52" sqref="V52"/>
      <selection pane="bottomLeft" activeCell="V52" sqref="V52"/>
      <selection pane="bottomRight" activeCell="U32" sqref="U32"/>
    </sheetView>
  </sheetViews>
  <sheetFormatPr baseColWidth="10" defaultRowHeight="12.75" x14ac:dyDescent="0.2"/>
  <cols>
    <col min="1" max="1" width="9.42578125" customWidth="1"/>
    <col min="2" max="2" width="3.42578125" hidden="1" customWidth="1"/>
    <col min="3" max="3" width="3" customWidth="1"/>
    <col min="4" max="22" width="4.42578125" customWidth="1"/>
    <col min="23" max="23" width="20.42578125" customWidth="1"/>
    <col min="24" max="24" width="2.42578125" customWidth="1"/>
  </cols>
  <sheetData>
    <row r="1" spans="1:23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P1" s="26"/>
      <c r="R1" s="26"/>
      <c r="S1" s="26"/>
      <c r="T1" s="26" t="s">
        <v>249</v>
      </c>
      <c r="V1" s="26"/>
      <c r="W1" s="26"/>
    </row>
    <row r="2" spans="1:23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1" t="s">
        <v>250</v>
      </c>
      <c r="P2" s="26"/>
      <c r="R2" s="26"/>
      <c r="S2" s="26"/>
      <c r="T2" s="26"/>
      <c r="U2" s="1" t="s">
        <v>260</v>
      </c>
      <c r="V2" s="26"/>
      <c r="W2" s="26"/>
    </row>
    <row r="3" spans="1:23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38" t="s">
        <v>26</v>
      </c>
      <c r="P3" s="4"/>
      <c r="Q3" s="4"/>
      <c r="R3" s="39"/>
      <c r="S3" s="4"/>
      <c r="T3" s="4"/>
      <c r="U3" s="4"/>
      <c r="V3" s="5"/>
      <c r="W3" s="21" t="s">
        <v>1</v>
      </c>
    </row>
    <row r="4" spans="1:23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10" t="s">
        <v>6</v>
      </c>
      <c r="L4" s="10" t="s">
        <v>7</v>
      </c>
      <c r="M4" s="10" t="s">
        <v>6</v>
      </c>
      <c r="N4" s="10" t="s">
        <v>7</v>
      </c>
      <c r="O4" s="664" t="s">
        <v>158</v>
      </c>
      <c r="P4" s="665"/>
      <c r="Q4" s="664" t="s">
        <v>159</v>
      </c>
      <c r="R4" s="665"/>
      <c r="S4" s="664" t="s">
        <v>160</v>
      </c>
      <c r="T4" s="665"/>
      <c r="U4" s="664" t="s">
        <v>11</v>
      </c>
      <c r="V4" s="665"/>
      <c r="W4" s="2" t="s">
        <v>12</v>
      </c>
    </row>
    <row r="5" spans="1:23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106" t="s">
        <v>14</v>
      </c>
      <c r="P5" s="106" t="s">
        <v>15</v>
      </c>
      <c r="Q5" s="106" t="s">
        <v>14</v>
      </c>
      <c r="R5" s="106" t="s">
        <v>15</v>
      </c>
      <c r="S5" s="106" t="s">
        <v>14</v>
      </c>
      <c r="T5" s="106" t="s">
        <v>15</v>
      </c>
      <c r="U5" s="106" t="s">
        <v>16</v>
      </c>
      <c r="V5" s="106" t="s">
        <v>17</v>
      </c>
      <c r="W5" s="2" t="s">
        <v>18</v>
      </c>
    </row>
    <row r="6" spans="1:23" s="1" customFormat="1" ht="16.5" customHeight="1" thickBot="1" x14ac:dyDescent="0.3">
      <c r="A6" s="100"/>
      <c r="B6" s="143">
        <f>WEEKDAY(WEEKDAY(A6,2))</f>
        <v>6</v>
      </c>
      <c r="C6" s="143" t="s">
        <v>210</v>
      </c>
      <c r="D6" s="54"/>
      <c r="E6" s="54"/>
      <c r="F6" s="54"/>
      <c r="G6" s="54" t="s">
        <v>23</v>
      </c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6"/>
    </row>
    <row r="7" spans="1:23" s="1" customFormat="1" ht="16.5" customHeight="1" thickBot="1" x14ac:dyDescent="0.3">
      <c r="A7" s="100">
        <v>38843</v>
      </c>
      <c r="B7" s="143">
        <f t="shared" ref="B7:B54" si="0">WEEKDAY(WEEKDAY(A7,2))</f>
        <v>6</v>
      </c>
      <c r="C7" s="143" t="s">
        <v>205</v>
      </c>
      <c r="D7" s="54" t="s">
        <v>19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54" t="s">
        <v>19</v>
      </c>
      <c r="P7" s="54" t="s">
        <v>19</v>
      </c>
      <c r="Q7" s="54"/>
      <c r="R7" s="54"/>
      <c r="S7" s="54"/>
      <c r="T7" s="54"/>
      <c r="U7" s="54"/>
      <c r="V7" s="54"/>
      <c r="W7" s="6"/>
    </row>
    <row r="8" spans="1:23" s="1" customFormat="1" ht="16.5" customHeight="1" thickBot="1" x14ac:dyDescent="0.3">
      <c r="A8" s="100">
        <v>38844</v>
      </c>
      <c r="B8" s="143">
        <f t="shared" si="0"/>
        <v>7</v>
      </c>
      <c r="C8" s="143" t="s">
        <v>204</v>
      </c>
      <c r="D8" s="54"/>
      <c r="E8" s="54" t="s">
        <v>19</v>
      </c>
      <c r="F8" s="54" t="s">
        <v>19</v>
      </c>
      <c r="G8" s="54" t="s">
        <v>19</v>
      </c>
      <c r="H8" s="54" t="s">
        <v>19</v>
      </c>
      <c r="I8" s="54" t="s">
        <v>19</v>
      </c>
      <c r="J8" s="54" t="s">
        <v>19</v>
      </c>
      <c r="K8" s="54" t="s">
        <v>19</v>
      </c>
      <c r="L8" s="54" t="s">
        <v>19</v>
      </c>
      <c r="M8" s="54" t="s">
        <v>19</v>
      </c>
      <c r="N8" s="54" t="s">
        <v>19</v>
      </c>
      <c r="O8" s="54"/>
      <c r="P8" s="54"/>
      <c r="Q8" s="54"/>
      <c r="R8" s="54"/>
      <c r="S8" s="54" t="s">
        <v>19</v>
      </c>
      <c r="T8" s="54" t="s">
        <v>19</v>
      </c>
      <c r="U8" s="54"/>
      <c r="V8" s="54"/>
      <c r="W8" s="6"/>
    </row>
    <row r="9" spans="1:23" s="1" customFormat="1" ht="16.5" customHeight="1" thickBot="1" x14ac:dyDescent="0.3">
      <c r="A9" s="101">
        <v>38850</v>
      </c>
      <c r="B9" s="143">
        <f t="shared" si="0"/>
        <v>6</v>
      </c>
      <c r="C9" s="143" t="str">
        <f t="shared" ref="C9:C54" si="1">IF(B9=1,"Mo",IF(B9=2,"Di",IF(B9=3,"Mi",IF(B9=4,"Do",IF(B9=5,"Fr",IF(B9=6,"Sa",IF(B9=7,"So","")))))))</f>
        <v>Sa</v>
      </c>
      <c r="D9" s="54" t="s">
        <v>19</v>
      </c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54"/>
      <c r="P9" s="54"/>
      <c r="Q9" s="54" t="s">
        <v>19</v>
      </c>
      <c r="R9" s="54" t="s">
        <v>19</v>
      </c>
      <c r="S9" s="54"/>
      <c r="T9" s="54"/>
      <c r="U9" s="54" t="s">
        <v>19</v>
      </c>
      <c r="V9" s="54"/>
      <c r="W9" s="8"/>
    </row>
    <row r="10" spans="1:23" s="1" customFormat="1" ht="16.5" customHeight="1" thickBot="1" x14ac:dyDescent="0.3">
      <c r="A10" s="100">
        <v>38851</v>
      </c>
      <c r="B10" s="143">
        <f t="shared" si="0"/>
        <v>7</v>
      </c>
      <c r="C10" s="143" t="str">
        <f t="shared" si="1"/>
        <v>So</v>
      </c>
      <c r="D10" s="54"/>
      <c r="E10" s="54" t="s">
        <v>19</v>
      </c>
      <c r="F10" s="54" t="s">
        <v>19</v>
      </c>
      <c r="G10" s="54" t="s">
        <v>19</v>
      </c>
      <c r="H10" s="54" t="s">
        <v>19</v>
      </c>
      <c r="I10" s="54" t="s">
        <v>19</v>
      </c>
      <c r="J10" s="54" t="s">
        <v>19</v>
      </c>
      <c r="K10" s="54" t="s">
        <v>19</v>
      </c>
      <c r="L10" s="54" t="s">
        <v>19</v>
      </c>
      <c r="M10" s="54" t="s">
        <v>19</v>
      </c>
      <c r="N10" s="54" t="s">
        <v>19</v>
      </c>
      <c r="O10" s="54"/>
      <c r="P10" s="54"/>
      <c r="Q10" s="54"/>
      <c r="R10" s="54"/>
      <c r="S10" s="54" t="s">
        <v>19</v>
      </c>
      <c r="T10" s="54" t="s">
        <v>19</v>
      </c>
      <c r="U10" s="54"/>
      <c r="V10" s="54"/>
      <c r="W10" s="24"/>
    </row>
    <row r="11" spans="1:23" s="1" customFormat="1" ht="16.5" customHeight="1" thickBot="1" x14ac:dyDescent="0.3">
      <c r="A11" s="101">
        <v>38857</v>
      </c>
      <c r="B11" s="143">
        <f t="shared" si="0"/>
        <v>6</v>
      </c>
      <c r="C11" s="143" t="str">
        <f t="shared" si="1"/>
        <v>Sa</v>
      </c>
      <c r="D11" s="54" t="s">
        <v>19</v>
      </c>
      <c r="E11" s="54"/>
      <c r="F11" s="112"/>
      <c r="G11" s="112"/>
      <c r="H11" s="112"/>
      <c r="I11" s="54"/>
      <c r="J11" s="54"/>
      <c r="K11" s="183"/>
      <c r="L11" s="112"/>
      <c r="M11" s="112"/>
      <c r="N11" s="112"/>
      <c r="O11" s="54" t="s">
        <v>19</v>
      </c>
      <c r="P11" s="54" t="s">
        <v>19</v>
      </c>
      <c r="Q11" s="54"/>
      <c r="R11" s="54"/>
      <c r="S11" s="54"/>
      <c r="T11" s="54"/>
      <c r="U11" s="54" t="s">
        <v>19</v>
      </c>
      <c r="V11" s="54"/>
      <c r="W11" s="24"/>
    </row>
    <row r="12" spans="1:23" s="1" customFormat="1" ht="16.5" customHeight="1" thickBot="1" x14ac:dyDescent="0.3">
      <c r="A12" s="100">
        <v>38858</v>
      </c>
      <c r="B12" s="143">
        <f t="shared" si="0"/>
        <v>7</v>
      </c>
      <c r="C12" s="143" t="str">
        <f t="shared" si="1"/>
        <v>So</v>
      </c>
      <c r="D12" s="54"/>
      <c r="E12" s="98" t="s">
        <v>19</v>
      </c>
      <c r="F12" s="54" t="s">
        <v>19</v>
      </c>
      <c r="G12" s="54" t="s">
        <v>19</v>
      </c>
      <c r="H12" s="54" t="s">
        <v>19</v>
      </c>
      <c r="I12" s="117" t="s">
        <v>19</v>
      </c>
      <c r="J12" s="98" t="s">
        <v>19</v>
      </c>
      <c r="K12" s="54" t="s">
        <v>19</v>
      </c>
      <c r="L12" s="54" t="s">
        <v>19</v>
      </c>
      <c r="M12" s="54" t="s">
        <v>19</v>
      </c>
      <c r="N12" s="54" t="s">
        <v>19</v>
      </c>
      <c r="O12" s="54"/>
      <c r="P12" s="54"/>
      <c r="Q12" s="54"/>
      <c r="R12" s="54"/>
      <c r="S12" s="54"/>
      <c r="T12" s="54"/>
      <c r="U12" s="54"/>
      <c r="V12" s="54" t="s">
        <v>19</v>
      </c>
      <c r="W12" s="24"/>
    </row>
    <row r="13" spans="1:23" s="1" customFormat="1" ht="16.5" customHeight="1" thickBot="1" x14ac:dyDescent="0.3">
      <c r="A13" s="100">
        <v>38862</v>
      </c>
      <c r="B13" s="143">
        <f t="shared" si="0"/>
        <v>4</v>
      </c>
      <c r="C13" s="143" t="str">
        <f t="shared" si="1"/>
        <v>Do</v>
      </c>
      <c r="D13" s="54"/>
      <c r="E13" s="98"/>
      <c r="F13" s="54"/>
      <c r="G13" s="54"/>
      <c r="H13" s="54"/>
      <c r="I13" s="117"/>
      <c r="J13" s="98"/>
      <c r="K13" s="98"/>
      <c r="L13" s="98"/>
      <c r="M13" s="98"/>
      <c r="N13" s="98"/>
      <c r="O13" s="98"/>
      <c r="P13" s="98"/>
      <c r="Q13" s="98" t="s">
        <v>19</v>
      </c>
      <c r="R13" s="98" t="s">
        <v>19</v>
      </c>
      <c r="S13" s="98"/>
      <c r="T13" s="98"/>
      <c r="U13" s="98"/>
      <c r="V13" s="54"/>
      <c r="W13" s="24"/>
    </row>
    <row r="14" spans="1:23" s="1" customFormat="1" ht="16.5" customHeight="1" thickBot="1" x14ac:dyDescent="0.3">
      <c r="A14" s="100">
        <v>38864</v>
      </c>
      <c r="B14" s="143">
        <f t="shared" si="0"/>
        <v>6</v>
      </c>
      <c r="C14" s="143" t="str">
        <f t="shared" si="1"/>
        <v>Sa</v>
      </c>
      <c r="D14" s="54"/>
      <c r="E14" s="98"/>
      <c r="F14" s="54"/>
      <c r="G14" s="54"/>
      <c r="H14" s="54"/>
      <c r="I14" s="117"/>
      <c r="J14" s="98"/>
      <c r="K14" s="187"/>
      <c r="L14" s="187"/>
      <c r="M14" s="187"/>
      <c r="N14" s="187"/>
      <c r="O14" s="193"/>
      <c r="P14" s="193"/>
      <c r="Q14" s="193"/>
      <c r="R14" s="193"/>
      <c r="S14" s="193"/>
      <c r="T14" s="193"/>
      <c r="U14" s="193"/>
      <c r="V14" s="194"/>
      <c r="W14" s="24" t="s">
        <v>251</v>
      </c>
    </row>
    <row r="15" spans="1:23" s="1" customFormat="1" ht="16.5" customHeight="1" thickBot="1" x14ac:dyDescent="0.3">
      <c r="A15" s="100">
        <v>38865</v>
      </c>
      <c r="B15" s="143">
        <f t="shared" si="0"/>
        <v>7</v>
      </c>
      <c r="C15" s="143" t="str">
        <f t="shared" si="1"/>
        <v>So</v>
      </c>
      <c r="D15" s="54"/>
      <c r="E15" s="98"/>
      <c r="F15" s="146"/>
      <c r="G15" s="146"/>
      <c r="H15" s="146"/>
      <c r="I15" s="117"/>
      <c r="J15" s="187" t="s">
        <v>19</v>
      </c>
      <c r="K15" s="120"/>
      <c r="L15" s="184"/>
      <c r="M15" s="69"/>
      <c r="N15" s="69"/>
      <c r="O15" s="190"/>
      <c r="P15" s="190" t="s">
        <v>256</v>
      </c>
      <c r="Q15" s="190"/>
      <c r="R15" s="190"/>
      <c r="S15" s="190"/>
      <c r="T15" s="190"/>
      <c r="U15" s="190"/>
      <c r="V15" s="191"/>
      <c r="W15" s="24"/>
    </row>
    <row r="16" spans="1:23" s="1" customFormat="1" ht="16.5" customHeight="1" thickBot="1" x14ac:dyDescent="0.3">
      <c r="A16" s="101">
        <v>38871</v>
      </c>
      <c r="B16" s="143">
        <f t="shared" si="0"/>
        <v>6</v>
      </c>
      <c r="C16" s="143" t="str">
        <f t="shared" si="1"/>
        <v>Sa</v>
      </c>
      <c r="D16" s="54"/>
      <c r="E16" s="98"/>
      <c r="F16" s="192"/>
      <c r="G16" s="192"/>
      <c r="H16" s="192"/>
      <c r="I16" s="117"/>
      <c r="J16" s="187"/>
      <c r="K16" s="187"/>
      <c r="L16" s="187"/>
      <c r="M16" s="187"/>
      <c r="N16" s="187"/>
      <c r="O16" s="193"/>
      <c r="P16" s="193"/>
      <c r="Q16" s="193"/>
      <c r="R16" s="193"/>
      <c r="S16" s="193"/>
      <c r="T16" s="193"/>
      <c r="U16" s="193"/>
      <c r="V16" s="194"/>
      <c r="W16" s="24"/>
    </row>
    <row r="17" spans="1:23" s="1" customFormat="1" ht="16.5" customHeight="1" thickBot="1" x14ac:dyDescent="0.3">
      <c r="A17" s="100">
        <v>38872</v>
      </c>
      <c r="B17" s="143">
        <f t="shared" si="0"/>
        <v>7</v>
      </c>
      <c r="C17" s="143" t="str">
        <f t="shared" si="1"/>
        <v>So</v>
      </c>
      <c r="D17" s="54"/>
      <c r="E17" s="98"/>
      <c r="F17" s="192"/>
      <c r="G17" s="192"/>
      <c r="H17" s="192"/>
      <c r="I17" s="117"/>
      <c r="J17" s="187"/>
      <c r="K17" s="187"/>
      <c r="L17" s="187"/>
      <c r="M17" s="187"/>
      <c r="N17" s="187"/>
      <c r="O17" s="193"/>
      <c r="P17" s="193"/>
      <c r="Q17" s="193"/>
      <c r="R17" s="193"/>
      <c r="S17" s="193"/>
      <c r="T17" s="193"/>
      <c r="U17" s="193"/>
      <c r="V17" s="194"/>
      <c r="W17" s="24"/>
    </row>
    <row r="18" spans="1:23" s="1" customFormat="1" ht="16.5" customHeight="1" thickBot="1" x14ac:dyDescent="0.3">
      <c r="A18" s="101">
        <v>38878</v>
      </c>
      <c r="B18" s="143">
        <f t="shared" si="0"/>
        <v>6</v>
      </c>
      <c r="C18" s="143" t="str">
        <f t="shared" si="1"/>
        <v>Sa</v>
      </c>
      <c r="D18" s="54" t="s">
        <v>19</v>
      </c>
      <c r="E18" s="54" t="s">
        <v>19</v>
      </c>
      <c r="F18" s="110"/>
      <c r="G18" s="110"/>
      <c r="H18" s="110"/>
      <c r="I18" s="54"/>
      <c r="J18" s="54"/>
      <c r="K18" s="110"/>
      <c r="L18" s="110"/>
      <c r="M18" s="110"/>
      <c r="N18" s="110"/>
      <c r="O18" s="154"/>
      <c r="P18" s="154"/>
      <c r="Q18" s="154"/>
      <c r="R18" s="154"/>
      <c r="S18" s="154"/>
      <c r="T18" s="154"/>
      <c r="U18" s="154"/>
      <c r="V18" s="154"/>
      <c r="W18" s="24"/>
    </row>
    <row r="19" spans="1:23" s="1" customFormat="1" ht="16.5" customHeight="1" thickBot="1" x14ac:dyDescent="0.3">
      <c r="A19" s="100">
        <v>38879</v>
      </c>
      <c r="B19" s="143">
        <f t="shared" si="0"/>
        <v>7</v>
      </c>
      <c r="C19" s="143" t="str">
        <f t="shared" si="1"/>
        <v>So</v>
      </c>
      <c r="D19" s="54"/>
      <c r="E19" s="54"/>
      <c r="F19" s="54" t="s">
        <v>19</v>
      </c>
      <c r="G19" s="54" t="s">
        <v>19</v>
      </c>
      <c r="H19" s="54" t="s">
        <v>19</v>
      </c>
      <c r="I19" s="54" t="s">
        <v>19</v>
      </c>
      <c r="J19" s="54" t="s">
        <v>19</v>
      </c>
      <c r="K19" s="54" t="s">
        <v>19</v>
      </c>
      <c r="L19" s="54" t="s">
        <v>19</v>
      </c>
      <c r="M19" s="54" t="s">
        <v>19</v>
      </c>
      <c r="N19" s="54" t="s">
        <v>19</v>
      </c>
      <c r="O19" s="148"/>
      <c r="P19" s="148"/>
      <c r="Q19" s="148"/>
      <c r="R19" s="148"/>
      <c r="S19" s="148"/>
      <c r="T19" s="148"/>
      <c r="U19" s="148"/>
      <c r="V19" s="148"/>
      <c r="W19" s="22"/>
    </row>
    <row r="20" spans="1:23" s="1" customFormat="1" ht="16.5" customHeight="1" thickBot="1" x14ac:dyDescent="0.3">
      <c r="A20" s="101">
        <v>38883</v>
      </c>
      <c r="B20" s="143">
        <f t="shared" si="0"/>
        <v>4</v>
      </c>
      <c r="C20" s="143" t="str">
        <f t="shared" si="1"/>
        <v>Do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98" t="s">
        <v>17</v>
      </c>
      <c r="P20" s="98" t="s">
        <v>17</v>
      </c>
      <c r="Q20" s="98"/>
      <c r="R20" s="98"/>
      <c r="S20" s="98" t="s">
        <v>17</v>
      </c>
      <c r="T20" s="98" t="s">
        <v>17</v>
      </c>
      <c r="U20" s="98"/>
      <c r="V20" s="98"/>
      <c r="W20" s="1319" t="s">
        <v>259</v>
      </c>
    </row>
    <row r="21" spans="1:23" s="1" customFormat="1" ht="16.5" customHeight="1" thickBot="1" x14ac:dyDescent="0.3">
      <c r="A21" s="101">
        <v>38885</v>
      </c>
      <c r="B21" s="143">
        <f t="shared" si="0"/>
        <v>6</v>
      </c>
      <c r="C21" s="143" t="str">
        <f t="shared" si="1"/>
        <v>Sa</v>
      </c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 t="s">
        <v>17</v>
      </c>
      <c r="R21" s="54" t="s">
        <v>17</v>
      </c>
      <c r="S21" s="54"/>
      <c r="T21" s="54"/>
      <c r="U21" s="54" t="s">
        <v>19</v>
      </c>
      <c r="V21" s="98"/>
      <c r="W21" s="1349"/>
    </row>
    <row r="22" spans="1:23" s="1" customFormat="1" ht="16.5" customHeight="1" thickBot="1" x14ac:dyDescent="0.3">
      <c r="A22" s="100">
        <v>38886</v>
      </c>
      <c r="B22" s="143">
        <f t="shared" si="0"/>
        <v>7</v>
      </c>
      <c r="C22" s="143" t="str">
        <f t="shared" si="1"/>
        <v>So</v>
      </c>
      <c r="D22" s="54"/>
      <c r="E22" s="54"/>
      <c r="F22" s="54"/>
      <c r="G22" s="54"/>
      <c r="H22" s="54"/>
      <c r="I22" s="54"/>
      <c r="J22" s="54"/>
      <c r="K22" s="54"/>
      <c r="L22" s="54"/>
      <c r="M22" s="54" t="s">
        <v>19</v>
      </c>
      <c r="N22" s="54" t="s">
        <v>19</v>
      </c>
      <c r="O22" s="54"/>
      <c r="P22" s="54"/>
      <c r="Q22" s="54"/>
      <c r="R22" s="54"/>
      <c r="S22" s="54"/>
      <c r="T22" s="54"/>
      <c r="U22" s="54"/>
      <c r="V22" s="98" t="s">
        <v>19</v>
      </c>
      <c r="W22" s="1350"/>
    </row>
    <row r="23" spans="1:23" s="1" customFormat="1" ht="16.5" customHeight="1" thickBot="1" x14ac:dyDescent="0.3">
      <c r="A23" s="101">
        <v>38892</v>
      </c>
      <c r="B23" s="143">
        <f t="shared" si="0"/>
        <v>6</v>
      </c>
      <c r="C23" s="143" t="str">
        <f t="shared" si="1"/>
        <v>Sa</v>
      </c>
      <c r="D23" s="54" t="s">
        <v>19</v>
      </c>
      <c r="E23" s="54" t="s">
        <v>19</v>
      </c>
      <c r="F23" s="54"/>
      <c r="G23" s="54"/>
      <c r="H23" s="54"/>
      <c r="I23" s="54"/>
      <c r="J23" s="54"/>
      <c r="K23" s="54"/>
      <c r="L23" s="54"/>
      <c r="M23" s="54"/>
      <c r="N23" s="54"/>
      <c r="O23" s="54" t="s">
        <v>19</v>
      </c>
      <c r="P23" s="54" t="s">
        <v>19</v>
      </c>
      <c r="Q23" s="54"/>
      <c r="R23" s="54"/>
      <c r="S23" s="54"/>
      <c r="T23" s="54"/>
      <c r="U23" s="54" t="s">
        <v>19</v>
      </c>
      <c r="V23" s="54"/>
      <c r="W23" s="23"/>
    </row>
    <row r="24" spans="1:23" s="1" customFormat="1" ht="16.5" customHeight="1" thickBot="1" x14ac:dyDescent="0.3">
      <c r="A24" s="101">
        <v>38893</v>
      </c>
      <c r="B24" s="143">
        <f t="shared" si="0"/>
        <v>7</v>
      </c>
      <c r="C24" s="143" t="str">
        <f t="shared" si="1"/>
        <v>So</v>
      </c>
      <c r="D24" s="54"/>
      <c r="E24" s="54"/>
      <c r="F24" s="54" t="s">
        <v>19</v>
      </c>
      <c r="G24" s="54" t="s">
        <v>19</v>
      </c>
      <c r="H24" s="54" t="s">
        <v>19</v>
      </c>
      <c r="I24" s="54" t="s">
        <v>19</v>
      </c>
      <c r="J24" s="54" t="s">
        <v>19</v>
      </c>
      <c r="K24" s="54" t="s">
        <v>19</v>
      </c>
      <c r="L24" s="54" t="s">
        <v>19</v>
      </c>
      <c r="M24" s="54" t="s">
        <v>19</v>
      </c>
      <c r="N24" s="54" t="s">
        <v>19</v>
      </c>
      <c r="O24" s="54"/>
      <c r="P24" s="54"/>
      <c r="Q24" s="54"/>
      <c r="R24" s="54"/>
      <c r="S24" s="54" t="s">
        <v>19</v>
      </c>
      <c r="T24" s="54" t="s">
        <v>19</v>
      </c>
      <c r="U24" s="54"/>
      <c r="V24" s="54"/>
      <c r="W24" s="22"/>
    </row>
    <row r="25" spans="1:23" s="1" customFormat="1" ht="16.5" customHeight="1" thickBot="1" x14ac:dyDescent="0.3">
      <c r="A25" s="100">
        <v>38899</v>
      </c>
      <c r="B25" s="143">
        <f t="shared" si="0"/>
        <v>6</v>
      </c>
      <c r="C25" s="143" t="str">
        <f t="shared" si="1"/>
        <v>Sa</v>
      </c>
      <c r="D25" s="54"/>
      <c r="E25" s="54"/>
      <c r="F25" s="54"/>
      <c r="G25" s="54"/>
      <c r="H25" s="54"/>
      <c r="I25" s="54"/>
      <c r="J25" s="54"/>
      <c r="L25" s="54"/>
      <c r="M25" s="54"/>
      <c r="N25" s="54"/>
      <c r="O25" s="54"/>
      <c r="P25" s="54"/>
      <c r="Q25" s="54" t="s">
        <v>19</v>
      </c>
      <c r="R25" s="54" t="s">
        <v>19</v>
      </c>
      <c r="S25" s="54"/>
      <c r="T25" s="54"/>
      <c r="U25" s="54"/>
      <c r="V25" s="98"/>
      <c r="W25" s="8" t="s">
        <v>252</v>
      </c>
    </row>
    <row r="26" spans="1:23" s="1" customFormat="1" ht="16.5" customHeight="1" thickBot="1" x14ac:dyDescent="0.3">
      <c r="A26" s="101">
        <v>38900</v>
      </c>
      <c r="B26" s="143">
        <f t="shared" si="0"/>
        <v>7</v>
      </c>
      <c r="C26" s="143" t="str">
        <f t="shared" si="1"/>
        <v>So</v>
      </c>
      <c r="D26" s="54"/>
      <c r="E26" s="54"/>
      <c r="F26" s="54"/>
      <c r="G26" s="54"/>
      <c r="H26" s="54"/>
      <c r="I26" s="54" t="s">
        <v>19</v>
      </c>
      <c r="J26" s="54"/>
      <c r="K26" s="54"/>
      <c r="L26" s="54"/>
      <c r="M26" s="54" t="s">
        <v>19</v>
      </c>
      <c r="N26" s="54" t="s">
        <v>19</v>
      </c>
      <c r="O26" s="54"/>
      <c r="P26" s="54"/>
      <c r="Q26" s="54"/>
      <c r="R26" s="54"/>
      <c r="S26" s="54" t="s">
        <v>19</v>
      </c>
      <c r="T26" s="54" t="s">
        <v>19</v>
      </c>
      <c r="U26" s="54"/>
      <c r="V26" s="98" t="s">
        <v>19</v>
      </c>
      <c r="W26" s="9"/>
    </row>
    <row r="27" spans="1:23" s="1" customFormat="1" ht="16.5" customHeight="1" thickBot="1" x14ac:dyDescent="0.3">
      <c r="A27" s="100">
        <v>38906</v>
      </c>
      <c r="B27" s="143">
        <f t="shared" si="0"/>
        <v>6</v>
      </c>
      <c r="C27" s="143" t="str">
        <f t="shared" si="1"/>
        <v>Sa</v>
      </c>
      <c r="D27" s="54" t="s">
        <v>19</v>
      </c>
      <c r="E27" s="112" t="s">
        <v>19</v>
      </c>
      <c r="F27" s="54"/>
      <c r="G27" s="54"/>
      <c r="H27" s="54"/>
      <c r="I27" s="54"/>
      <c r="J27" s="54"/>
      <c r="K27" s="54"/>
      <c r="L27" s="54"/>
      <c r="M27" s="54"/>
      <c r="N27" s="54"/>
      <c r="O27" s="1275" t="s">
        <v>140</v>
      </c>
      <c r="P27" s="1335"/>
      <c r="Q27" s="54"/>
      <c r="R27" s="54"/>
      <c r="S27" s="54"/>
      <c r="T27" s="54"/>
      <c r="U27" s="54" t="s">
        <v>19</v>
      </c>
      <c r="V27" s="54"/>
      <c r="W27" s="23" t="s">
        <v>264</v>
      </c>
    </row>
    <row r="28" spans="1:23" s="1" customFormat="1" ht="16.5" customHeight="1" thickBot="1" x14ac:dyDescent="0.3">
      <c r="A28" s="101">
        <v>38907</v>
      </c>
      <c r="B28" s="143">
        <f t="shared" si="0"/>
        <v>7</v>
      </c>
      <c r="C28" s="143" t="str">
        <f t="shared" si="1"/>
        <v>So</v>
      </c>
      <c r="D28" s="54"/>
      <c r="E28" s="112" t="s">
        <v>19</v>
      </c>
      <c r="F28" s="54" t="s">
        <v>19</v>
      </c>
      <c r="G28" s="54" t="s">
        <v>19</v>
      </c>
      <c r="H28" s="54" t="s">
        <v>19</v>
      </c>
      <c r="I28" s="54"/>
      <c r="J28" s="54" t="s">
        <v>19</v>
      </c>
      <c r="K28" s="54" t="s">
        <v>19</v>
      </c>
      <c r="L28" s="54" t="s">
        <v>19</v>
      </c>
      <c r="M28" s="112" t="s">
        <v>23</v>
      </c>
      <c r="N28" s="54" t="s">
        <v>23</v>
      </c>
      <c r="O28" s="1336"/>
      <c r="P28" s="1337"/>
      <c r="Q28" s="111"/>
      <c r="R28" s="111"/>
      <c r="S28" s="54"/>
      <c r="T28" s="54"/>
      <c r="U28" s="54"/>
      <c r="V28" s="54" t="s">
        <v>19</v>
      </c>
      <c r="W28" s="22" t="s">
        <v>282</v>
      </c>
    </row>
    <row r="29" spans="1:23" s="1" customFormat="1" ht="16.5" customHeight="1" thickBot="1" x14ac:dyDescent="0.3">
      <c r="A29" s="100">
        <v>38913</v>
      </c>
      <c r="B29" s="143">
        <f t="shared" si="0"/>
        <v>6</v>
      </c>
      <c r="C29" s="143" t="str">
        <f t="shared" si="1"/>
        <v>Sa</v>
      </c>
      <c r="D29" s="54"/>
      <c r="E29" s="54"/>
      <c r="F29" s="54"/>
      <c r="G29" s="54"/>
      <c r="H29" s="54"/>
      <c r="I29" s="54"/>
      <c r="J29" s="54"/>
      <c r="K29" s="54"/>
      <c r="L29" s="98"/>
      <c r="M29" s="195" t="s">
        <v>140</v>
      </c>
      <c r="N29" s="117"/>
      <c r="O29" s="54"/>
      <c r="P29" s="54"/>
      <c r="Q29" s="54"/>
      <c r="R29" s="54"/>
      <c r="S29" s="1275" t="s">
        <v>140</v>
      </c>
      <c r="T29" s="1335"/>
      <c r="U29" s="54"/>
      <c r="V29" s="98"/>
      <c r="W29" s="8" t="s">
        <v>253</v>
      </c>
    </row>
    <row r="30" spans="1:23" s="1" customFormat="1" ht="16.5" customHeight="1" thickBot="1" x14ac:dyDescent="0.3">
      <c r="A30" s="101">
        <v>38914</v>
      </c>
      <c r="B30" s="143">
        <f t="shared" si="0"/>
        <v>7</v>
      </c>
      <c r="C30" s="143" t="str">
        <f t="shared" si="1"/>
        <v>So</v>
      </c>
      <c r="D30" s="54"/>
      <c r="E30" s="116"/>
      <c r="F30" s="110" t="s">
        <v>19</v>
      </c>
      <c r="G30" s="110" t="s">
        <v>19</v>
      </c>
      <c r="H30" s="110" t="s">
        <v>19</v>
      </c>
      <c r="I30" s="110"/>
      <c r="J30" s="110"/>
      <c r="K30" s="54" t="s">
        <v>19</v>
      </c>
      <c r="L30" s="98" t="s">
        <v>19</v>
      </c>
      <c r="M30" s="196" t="s">
        <v>140</v>
      </c>
      <c r="N30" s="117" t="s">
        <v>23</v>
      </c>
      <c r="O30" s="159"/>
      <c r="P30" s="159"/>
      <c r="Q30" s="110"/>
      <c r="R30" s="110"/>
      <c r="S30" s="1336"/>
      <c r="T30" s="1337"/>
      <c r="U30" s="54"/>
      <c r="V30" s="120"/>
      <c r="W30" s="19" t="s">
        <v>283</v>
      </c>
    </row>
    <row r="31" spans="1:23" s="1" customFormat="1" ht="16.5" customHeight="1" thickBot="1" x14ac:dyDescent="0.3">
      <c r="A31" s="100">
        <v>38920</v>
      </c>
      <c r="B31" s="143">
        <f t="shared" si="0"/>
        <v>6</v>
      </c>
      <c r="C31" s="143" t="str">
        <f t="shared" si="1"/>
        <v>Sa</v>
      </c>
      <c r="D31" s="54"/>
      <c r="E31" s="50"/>
      <c r="F31" s="54"/>
      <c r="G31" s="54"/>
      <c r="H31" s="54"/>
      <c r="I31" s="54"/>
      <c r="J31" s="112"/>
      <c r="K31" s="54"/>
      <c r="L31" s="54"/>
      <c r="M31" s="110"/>
      <c r="N31" s="54"/>
      <c r="O31" s="159"/>
      <c r="P31" s="159"/>
      <c r="Q31" s="54" t="s">
        <v>19</v>
      </c>
      <c r="R31" s="54" t="s">
        <v>19</v>
      </c>
      <c r="S31" s="159"/>
      <c r="T31" s="159"/>
      <c r="U31" s="54"/>
      <c r="V31" s="98"/>
      <c r="W31" s="8" t="s">
        <v>284</v>
      </c>
    </row>
    <row r="32" spans="1:23" s="1" customFormat="1" ht="16.5" customHeight="1" thickBot="1" x14ac:dyDescent="0.3">
      <c r="A32" s="101">
        <v>38921</v>
      </c>
      <c r="B32" s="143">
        <f t="shared" si="0"/>
        <v>7</v>
      </c>
      <c r="C32" s="143" t="str">
        <f t="shared" si="1"/>
        <v>So</v>
      </c>
      <c r="D32" s="54"/>
      <c r="E32" s="51"/>
      <c r="F32" s="51" t="s">
        <v>19</v>
      </c>
      <c r="G32" s="51" t="s">
        <v>19</v>
      </c>
      <c r="H32" s="51" t="s">
        <v>19</v>
      </c>
      <c r="I32" s="110"/>
      <c r="J32" s="54"/>
      <c r="K32" s="54" t="s">
        <v>19</v>
      </c>
      <c r="L32" s="54" t="s">
        <v>19</v>
      </c>
      <c r="M32" s="54" t="s">
        <v>23</v>
      </c>
      <c r="N32" s="54" t="s">
        <v>23</v>
      </c>
      <c r="O32" s="54"/>
      <c r="P32" s="54"/>
      <c r="Q32" s="54"/>
      <c r="R32" s="54"/>
      <c r="S32" s="54"/>
      <c r="T32" s="54"/>
      <c r="U32" s="54"/>
      <c r="V32" s="98"/>
      <c r="W32" s="19" t="s">
        <v>285</v>
      </c>
    </row>
    <row r="33" spans="1:23" s="1" customFormat="1" ht="16.5" customHeight="1" thickBot="1" x14ac:dyDescent="0.3">
      <c r="A33" s="100">
        <v>38927</v>
      </c>
      <c r="B33" s="143">
        <f t="shared" si="0"/>
        <v>6</v>
      </c>
      <c r="C33" s="143" t="str">
        <f t="shared" si="1"/>
        <v>Sa</v>
      </c>
      <c r="D33" s="54"/>
      <c r="E33" s="112" t="s">
        <v>19</v>
      </c>
      <c r="F33" s="68"/>
      <c r="G33" s="68"/>
      <c r="H33" s="68"/>
      <c r="I33" s="112"/>
      <c r="J33" s="54"/>
      <c r="K33" s="54"/>
      <c r="L33" s="54"/>
      <c r="M33" s="54"/>
      <c r="N33" s="54"/>
      <c r="O33" s="118"/>
      <c r="P33" s="118"/>
      <c r="Q33" s="111"/>
      <c r="R33" s="111"/>
      <c r="S33" s="111"/>
      <c r="T33" s="111"/>
      <c r="U33" s="97"/>
      <c r="V33" s="155"/>
      <c r="W33" s="82" t="s">
        <v>286</v>
      </c>
    </row>
    <row r="34" spans="1:23" s="1" customFormat="1" ht="16.5" customHeight="1" thickBot="1" x14ac:dyDescent="0.3">
      <c r="A34" s="101">
        <v>38928</v>
      </c>
      <c r="B34" s="143">
        <f t="shared" si="0"/>
        <v>7</v>
      </c>
      <c r="C34" s="143" t="str">
        <f t="shared" si="1"/>
        <v>So</v>
      </c>
      <c r="D34" s="54"/>
      <c r="E34" s="54"/>
      <c r="F34" s="117" t="s">
        <v>19</v>
      </c>
      <c r="G34" s="117" t="s">
        <v>19</v>
      </c>
      <c r="H34" s="117" t="s">
        <v>19</v>
      </c>
      <c r="I34" s="54"/>
      <c r="J34" s="54" t="s">
        <v>19</v>
      </c>
      <c r="K34" s="54" t="s">
        <v>19</v>
      </c>
      <c r="L34" s="54" t="s">
        <v>19</v>
      </c>
      <c r="M34" s="54" t="s">
        <v>23</v>
      </c>
      <c r="N34" s="54" t="s">
        <v>23</v>
      </c>
      <c r="O34" s="118"/>
      <c r="P34" s="118"/>
      <c r="Q34" s="54"/>
      <c r="R34" s="54" t="s">
        <v>23</v>
      </c>
      <c r="S34" s="111"/>
      <c r="T34" s="54"/>
      <c r="U34" s="54"/>
      <c r="V34" s="98"/>
      <c r="W34" s="9"/>
    </row>
    <row r="35" spans="1:23" s="1" customFormat="1" ht="16.5" customHeight="1" thickBot="1" x14ac:dyDescent="0.3">
      <c r="A35" s="100">
        <v>38934</v>
      </c>
      <c r="B35" s="143">
        <f t="shared" si="0"/>
        <v>6</v>
      </c>
      <c r="C35" s="143" t="str">
        <f t="shared" si="1"/>
        <v>Sa</v>
      </c>
      <c r="D35" s="118" t="s">
        <v>163</v>
      </c>
      <c r="E35" s="110"/>
      <c r="F35" s="51"/>
      <c r="G35" s="54"/>
      <c r="H35" s="54"/>
      <c r="I35" s="118" t="s">
        <v>163</v>
      </c>
      <c r="J35" s="110"/>
      <c r="K35" s="54"/>
      <c r="L35" s="54"/>
      <c r="M35" s="118"/>
      <c r="N35" s="54"/>
      <c r="O35" s="1312" t="s">
        <v>258</v>
      </c>
      <c r="P35" s="1156"/>
      <c r="Q35" s="1156"/>
      <c r="R35" s="1156"/>
      <c r="S35" s="1156"/>
      <c r="T35" s="1156"/>
      <c r="U35" s="1156"/>
      <c r="V35" s="1157"/>
      <c r="W35" s="9" t="s">
        <v>257</v>
      </c>
    </row>
    <row r="36" spans="1:23" s="1" customFormat="1" ht="16.5" customHeight="1" thickBot="1" x14ac:dyDescent="0.3">
      <c r="A36" s="101">
        <v>38935</v>
      </c>
      <c r="B36" s="143">
        <f t="shared" si="0"/>
        <v>7</v>
      </c>
      <c r="C36" s="143" t="str">
        <f t="shared" si="1"/>
        <v>So</v>
      </c>
      <c r="D36" s="118" t="s">
        <v>163</v>
      </c>
      <c r="E36" s="116"/>
      <c r="F36" s="44"/>
      <c r="G36" s="44"/>
      <c r="H36" s="44"/>
      <c r="I36" s="118" t="s">
        <v>163</v>
      </c>
      <c r="J36" s="48"/>
      <c r="K36" s="44"/>
      <c r="L36" s="44"/>
      <c r="M36" s="118"/>
      <c r="N36" s="54"/>
      <c r="O36" s="1158"/>
      <c r="P36" s="1159"/>
      <c r="Q36" s="1159"/>
      <c r="R36" s="1159"/>
      <c r="S36" s="1159"/>
      <c r="T36" s="1159"/>
      <c r="U36" s="1159"/>
      <c r="V36" s="1160"/>
      <c r="W36" s="6" t="s">
        <v>254</v>
      </c>
    </row>
    <row r="37" spans="1:23" s="1" customFormat="1" ht="16.5" customHeight="1" thickBot="1" x14ac:dyDescent="0.3">
      <c r="A37" s="100">
        <v>38941</v>
      </c>
      <c r="B37" s="143">
        <f t="shared" si="0"/>
        <v>6</v>
      </c>
      <c r="C37" s="143" t="str">
        <f t="shared" si="1"/>
        <v>Sa</v>
      </c>
      <c r="D37" s="54"/>
      <c r="E37" s="118" t="s">
        <v>163</v>
      </c>
      <c r="F37" s="44"/>
      <c r="G37" s="44"/>
      <c r="H37" s="44"/>
      <c r="I37" s="110"/>
      <c r="J37" s="118" t="s">
        <v>163</v>
      </c>
      <c r="K37" s="44"/>
      <c r="L37" s="47"/>
      <c r="M37" s="44"/>
      <c r="N37" s="41"/>
      <c r="O37" s="180"/>
      <c r="P37" s="180"/>
      <c r="Q37" s="148"/>
      <c r="R37" s="148"/>
      <c r="S37" s="180"/>
      <c r="T37" s="148"/>
      <c r="U37" s="148"/>
      <c r="V37" s="148"/>
      <c r="W37" s="6"/>
    </row>
    <row r="38" spans="1:23" s="1" customFormat="1" ht="16.5" customHeight="1" thickBot="1" x14ac:dyDescent="0.3">
      <c r="A38" s="101">
        <v>38942</v>
      </c>
      <c r="B38" s="143">
        <f t="shared" si="0"/>
        <v>7</v>
      </c>
      <c r="C38" s="143" t="str">
        <f t="shared" si="1"/>
        <v>So</v>
      </c>
      <c r="D38" s="54"/>
      <c r="E38" s="118" t="s">
        <v>163</v>
      </c>
      <c r="F38" s="51"/>
      <c r="G38" s="54"/>
      <c r="H38" s="54"/>
      <c r="I38" s="54"/>
      <c r="J38" s="118" t="s">
        <v>163</v>
      </c>
      <c r="K38" s="54"/>
      <c r="L38" s="54"/>
      <c r="M38" s="45"/>
      <c r="N38" s="54"/>
      <c r="O38" s="180"/>
      <c r="P38" s="180"/>
      <c r="Q38" s="148"/>
      <c r="R38" s="148"/>
      <c r="S38" s="180"/>
      <c r="T38" s="148"/>
      <c r="U38" s="148"/>
      <c r="V38" s="148"/>
      <c r="W38" s="8"/>
    </row>
    <row r="39" spans="1:23" s="1" customFormat="1" ht="16.5" customHeight="1" thickBot="1" x14ac:dyDescent="0.3">
      <c r="A39" s="100">
        <v>38948</v>
      </c>
      <c r="B39" s="143">
        <f t="shared" si="0"/>
        <v>6</v>
      </c>
      <c r="C39" s="143" t="str">
        <f t="shared" si="1"/>
        <v>Sa</v>
      </c>
      <c r="D39" s="54" t="s">
        <v>23</v>
      </c>
      <c r="E39" s="110"/>
      <c r="F39" s="44"/>
      <c r="G39" s="44"/>
      <c r="H39" s="44" t="s">
        <v>23</v>
      </c>
      <c r="I39" s="110" t="s">
        <v>19</v>
      </c>
      <c r="J39" s="110"/>
      <c r="K39" s="44"/>
      <c r="L39" s="44"/>
      <c r="M39" s="45"/>
      <c r="N39" s="44"/>
      <c r="O39" s="180"/>
      <c r="P39" s="180"/>
      <c r="Q39" s="148"/>
      <c r="R39" s="148"/>
      <c r="S39" s="180"/>
      <c r="T39" s="148"/>
      <c r="U39" s="148"/>
      <c r="V39" s="152"/>
      <c r="W39" s="8" t="s">
        <v>287</v>
      </c>
    </row>
    <row r="40" spans="1:23" s="1" customFormat="1" ht="16.5" customHeight="1" thickBot="1" x14ac:dyDescent="0.3">
      <c r="A40" s="101">
        <v>38949</v>
      </c>
      <c r="B40" s="143">
        <f t="shared" si="0"/>
        <v>7</v>
      </c>
      <c r="C40" s="143" t="str">
        <f t="shared" si="1"/>
        <v>So</v>
      </c>
      <c r="D40" s="54"/>
      <c r="E40" s="54"/>
      <c r="F40" s="44"/>
      <c r="G40" s="44"/>
      <c r="H40" s="44"/>
      <c r="I40" s="54"/>
      <c r="J40" s="54"/>
      <c r="K40" s="44"/>
      <c r="L40" s="44"/>
      <c r="M40" s="46"/>
      <c r="N40" s="44"/>
      <c r="O40" s="180"/>
      <c r="P40" s="180"/>
      <c r="Q40" s="148"/>
      <c r="R40" s="148"/>
      <c r="S40" s="188"/>
      <c r="T40" s="149"/>
      <c r="U40" s="148"/>
      <c r="V40" s="152"/>
      <c r="W40" s="19"/>
    </row>
    <row r="41" spans="1:23" s="1" customFormat="1" ht="16.5" customHeight="1" thickBot="1" x14ac:dyDescent="0.3">
      <c r="A41" s="100">
        <v>38955</v>
      </c>
      <c r="B41" s="143">
        <f t="shared" si="0"/>
        <v>6</v>
      </c>
      <c r="C41" s="143" t="str">
        <f t="shared" si="1"/>
        <v>Sa</v>
      </c>
      <c r="D41" s="54" t="s">
        <v>19</v>
      </c>
      <c r="E41" s="110"/>
      <c r="F41" s="44"/>
      <c r="G41" s="44"/>
      <c r="H41" s="44"/>
      <c r="I41" s="44"/>
      <c r="J41" s="110"/>
      <c r="K41" s="44"/>
      <c r="L41" s="47"/>
      <c r="M41" s="46"/>
      <c r="N41" s="41"/>
      <c r="O41" s="180"/>
      <c r="P41" s="180"/>
      <c r="Q41" s="148"/>
      <c r="R41" s="152"/>
      <c r="S41" s="1327" t="s">
        <v>22</v>
      </c>
      <c r="T41" s="1335"/>
      <c r="U41" s="151"/>
      <c r="V41" s="152"/>
      <c r="W41" s="8" t="s">
        <v>290</v>
      </c>
    </row>
    <row r="42" spans="1:23" s="1" customFormat="1" ht="16.5" customHeight="1" thickBot="1" x14ac:dyDescent="0.3">
      <c r="A42" s="101">
        <v>38956</v>
      </c>
      <c r="B42" s="143">
        <f t="shared" si="0"/>
        <v>7</v>
      </c>
      <c r="C42" s="143" t="str">
        <f t="shared" si="1"/>
        <v>So</v>
      </c>
      <c r="D42" s="54"/>
      <c r="E42" s="54"/>
      <c r="F42" s="44"/>
      <c r="G42" s="44"/>
      <c r="H42" s="44"/>
      <c r="I42" s="54"/>
      <c r="J42" s="54"/>
      <c r="K42" s="44"/>
      <c r="L42" s="47"/>
      <c r="M42" s="46"/>
      <c r="N42" s="41"/>
      <c r="O42" s="180"/>
      <c r="P42" s="180"/>
      <c r="Q42" s="148"/>
      <c r="R42" s="152"/>
      <c r="S42" s="1336"/>
      <c r="T42" s="1337"/>
      <c r="U42" s="151"/>
      <c r="V42" s="152"/>
      <c r="W42" s="9"/>
    </row>
    <row r="43" spans="1:23" s="1" customFormat="1" ht="16.5" customHeight="1" thickBot="1" x14ac:dyDescent="0.3">
      <c r="A43" s="100">
        <v>38962</v>
      </c>
      <c r="B43" s="143">
        <f t="shared" si="0"/>
        <v>6</v>
      </c>
      <c r="C43" s="143" t="str">
        <f t="shared" si="1"/>
        <v>Sa</v>
      </c>
      <c r="D43" s="54" t="s">
        <v>19</v>
      </c>
      <c r="E43" s="44"/>
      <c r="F43" s="44"/>
      <c r="G43" s="44"/>
      <c r="H43" s="44"/>
      <c r="I43" s="44"/>
      <c r="J43" s="48"/>
      <c r="K43" s="44"/>
      <c r="L43" s="47"/>
      <c r="M43" s="185" t="s">
        <v>22</v>
      </c>
      <c r="N43" s="58"/>
      <c r="O43" s="1327" t="s">
        <v>22</v>
      </c>
      <c r="P43" s="1335"/>
      <c r="Q43" s="148"/>
      <c r="R43" s="148"/>
      <c r="S43" s="189"/>
      <c r="T43" s="154"/>
      <c r="U43" s="148"/>
      <c r="V43" s="148"/>
      <c r="W43" s="9" t="s">
        <v>291</v>
      </c>
    </row>
    <row r="44" spans="1:23" s="1" customFormat="1" ht="16.5" customHeight="1" thickBot="1" x14ac:dyDescent="0.3">
      <c r="A44" s="101">
        <v>38963</v>
      </c>
      <c r="B44" s="143">
        <f t="shared" si="0"/>
        <v>7</v>
      </c>
      <c r="C44" s="143" t="str">
        <f t="shared" si="1"/>
        <v>So</v>
      </c>
      <c r="D44" s="54"/>
      <c r="E44" s="44"/>
      <c r="F44" s="44"/>
      <c r="G44" s="44"/>
      <c r="H44" s="44"/>
      <c r="I44" s="54" t="s">
        <v>19</v>
      </c>
      <c r="J44" s="48"/>
      <c r="K44" s="44"/>
      <c r="L44" s="47"/>
      <c r="M44" s="118" t="s">
        <v>22</v>
      </c>
      <c r="N44" s="48"/>
      <c r="O44" s="1336"/>
      <c r="P44" s="1337"/>
      <c r="Q44" s="148"/>
      <c r="R44" s="148"/>
      <c r="S44" s="180"/>
      <c r="T44" s="148"/>
      <c r="U44" s="148"/>
      <c r="V44" s="148"/>
      <c r="W44" s="6" t="s">
        <v>288</v>
      </c>
    </row>
    <row r="45" spans="1:23" s="1" customFormat="1" ht="16.5" customHeight="1" thickBot="1" x14ac:dyDescent="0.3">
      <c r="A45" s="100">
        <v>38969</v>
      </c>
      <c r="B45" s="143">
        <f t="shared" si="0"/>
        <v>6</v>
      </c>
      <c r="C45" s="143" t="str">
        <f t="shared" si="1"/>
        <v>Sa</v>
      </c>
      <c r="D45" s="54"/>
      <c r="E45" s="44"/>
      <c r="F45" s="46"/>
      <c r="G45" s="46"/>
      <c r="H45" s="46"/>
      <c r="I45" s="44"/>
      <c r="J45" s="48"/>
      <c r="K45" s="46"/>
      <c r="L45" s="46"/>
      <c r="M45" s="45"/>
      <c r="N45" s="55"/>
      <c r="O45" s="1327" t="s">
        <v>255</v>
      </c>
      <c r="P45" s="1345"/>
      <c r="Q45" s="1345"/>
      <c r="R45" s="1345"/>
      <c r="S45" s="1345"/>
      <c r="T45" s="1345"/>
      <c r="U45" s="1345"/>
      <c r="V45" s="1276"/>
      <c r="W45" s="6" t="s">
        <v>289</v>
      </c>
    </row>
    <row r="46" spans="1:23" s="1" customFormat="1" ht="16.5" customHeight="1" thickBot="1" x14ac:dyDescent="0.3">
      <c r="A46" s="101">
        <v>38970</v>
      </c>
      <c r="B46" s="143">
        <f t="shared" si="0"/>
        <v>7</v>
      </c>
      <c r="C46" s="143" t="str">
        <f t="shared" si="1"/>
        <v>So</v>
      </c>
      <c r="D46" s="54"/>
      <c r="E46" s="44"/>
      <c r="F46" s="44"/>
      <c r="G46" s="44"/>
      <c r="H46" s="44"/>
      <c r="I46" s="44"/>
      <c r="J46" s="48"/>
      <c r="K46" s="44"/>
      <c r="L46" s="44"/>
      <c r="M46" s="45"/>
      <c r="N46" s="47"/>
      <c r="O46" s="1277"/>
      <c r="P46" s="1346"/>
      <c r="Q46" s="1346"/>
      <c r="R46" s="1346"/>
      <c r="S46" s="1346"/>
      <c r="T46" s="1346"/>
      <c r="U46" s="1346"/>
      <c r="V46" s="1278"/>
      <c r="W46" s="24"/>
    </row>
    <row r="47" spans="1:23" s="1" customFormat="1" ht="16.5" customHeight="1" thickBot="1" x14ac:dyDescent="0.3">
      <c r="A47" s="100">
        <v>38976</v>
      </c>
      <c r="B47" s="143">
        <f t="shared" si="0"/>
        <v>6</v>
      </c>
      <c r="C47" s="143" t="str">
        <f t="shared" si="1"/>
        <v>Sa</v>
      </c>
      <c r="D47" s="185" t="s">
        <v>22</v>
      </c>
      <c r="E47" s="44"/>
      <c r="F47" s="46"/>
      <c r="G47" s="46"/>
      <c r="H47" s="46"/>
      <c r="I47" s="185" t="s">
        <v>22</v>
      </c>
      <c r="J47" s="48"/>
      <c r="K47" s="46"/>
      <c r="L47" s="46"/>
      <c r="M47" s="44"/>
      <c r="N47" s="55"/>
      <c r="O47" s="180"/>
      <c r="P47" s="180"/>
      <c r="Q47" s="148"/>
      <c r="R47" s="148"/>
      <c r="S47" s="180"/>
      <c r="T47" s="148"/>
      <c r="U47" s="148"/>
      <c r="V47" s="148"/>
      <c r="W47" s="24"/>
    </row>
    <row r="48" spans="1:23" s="1" customFormat="1" ht="16.5" customHeight="1" thickBot="1" x14ac:dyDescent="0.3">
      <c r="A48" s="100">
        <v>38977</v>
      </c>
      <c r="B48" s="143">
        <f t="shared" si="0"/>
        <v>7</v>
      </c>
      <c r="C48" s="143" t="str">
        <f t="shared" si="1"/>
        <v>So</v>
      </c>
      <c r="D48" s="159" t="s">
        <v>22</v>
      </c>
      <c r="E48" s="44"/>
      <c r="F48" s="46"/>
      <c r="G48" s="46"/>
      <c r="H48" s="46"/>
      <c r="I48" s="159" t="s">
        <v>22</v>
      </c>
      <c r="J48" s="48"/>
      <c r="K48" s="46"/>
      <c r="L48" s="46"/>
      <c r="M48" s="44"/>
      <c r="N48" s="55"/>
      <c r="O48" s="180"/>
      <c r="P48" s="180"/>
      <c r="Q48" s="148"/>
      <c r="R48" s="148"/>
      <c r="S48" s="180"/>
      <c r="T48" s="148"/>
      <c r="U48" s="148"/>
      <c r="V48" s="148"/>
      <c r="W48" s="6"/>
    </row>
    <row r="49" spans="1:23" s="1" customFormat="1" ht="16.5" customHeight="1" thickBot="1" x14ac:dyDescent="0.3">
      <c r="A49" s="100">
        <v>38983</v>
      </c>
      <c r="B49" s="143">
        <f t="shared" si="0"/>
        <v>6</v>
      </c>
      <c r="C49" s="143" t="str">
        <f t="shared" si="1"/>
        <v>Sa</v>
      </c>
      <c r="D49" s="54"/>
      <c r="E49" s="44"/>
      <c r="F49" s="46"/>
      <c r="G49" s="46"/>
      <c r="H49" s="46"/>
      <c r="I49" s="44"/>
      <c r="J49" s="48"/>
      <c r="K49" s="46"/>
      <c r="L49" s="46"/>
      <c r="M49" s="44"/>
      <c r="N49" s="55"/>
      <c r="O49" s="44"/>
      <c r="P49" s="44"/>
      <c r="Q49" s="1275" t="s">
        <v>168</v>
      </c>
      <c r="R49" s="1335"/>
      <c r="S49" s="44"/>
      <c r="T49" s="44"/>
      <c r="U49" s="44"/>
      <c r="V49" s="44"/>
      <c r="W49" s="24"/>
    </row>
    <row r="50" spans="1:23" s="1" customFormat="1" ht="16.5" customHeight="1" thickBot="1" x14ac:dyDescent="0.3">
      <c r="A50" s="100">
        <v>38984</v>
      </c>
      <c r="B50" s="143">
        <f t="shared" si="0"/>
        <v>7</v>
      </c>
      <c r="C50" s="143" t="str">
        <f t="shared" si="1"/>
        <v>So</v>
      </c>
      <c r="D50" s="54"/>
      <c r="E50" s="44"/>
      <c r="F50" s="46"/>
      <c r="G50" s="46"/>
      <c r="H50" s="46"/>
      <c r="I50" s="54"/>
      <c r="J50" s="48"/>
      <c r="K50" s="46"/>
      <c r="L50" s="46"/>
      <c r="M50" s="44"/>
      <c r="N50" s="55"/>
      <c r="O50" s="44"/>
      <c r="P50" s="44"/>
      <c r="Q50" s="1336"/>
      <c r="R50" s="1337"/>
      <c r="S50" s="44"/>
      <c r="T50" s="44"/>
      <c r="U50" s="44"/>
      <c r="V50" s="44"/>
      <c r="W50" s="24"/>
    </row>
    <row r="51" spans="1:23" s="1" customFormat="1" ht="16.5" customHeight="1" thickBot="1" x14ac:dyDescent="0.3">
      <c r="A51" s="100">
        <v>38990</v>
      </c>
      <c r="B51" s="143">
        <f t="shared" si="0"/>
        <v>6</v>
      </c>
      <c r="C51" s="143" t="str">
        <f t="shared" si="1"/>
        <v>Sa</v>
      </c>
      <c r="D51" s="54"/>
      <c r="E51" s="44"/>
      <c r="F51" s="46"/>
      <c r="G51" s="46"/>
      <c r="H51" s="46"/>
      <c r="I51" s="112"/>
      <c r="J51" s="48"/>
      <c r="K51" s="46"/>
      <c r="L51" s="46"/>
      <c r="M51" s="44"/>
      <c r="N51" s="44"/>
      <c r="O51" s="59"/>
      <c r="P51" s="116"/>
      <c r="Q51" s="61"/>
      <c r="R51" s="54"/>
      <c r="S51" s="186"/>
      <c r="T51" s="156"/>
      <c r="U51" s="49"/>
      <c r="V51" s="66"/>
      <c r="W51" s="9" t="s">
        <v>292</v>
      </c>
    </row>
    <row r="52" spans="1:23" s="1" customFormat="1" ht="16.5" customHeight="1" thickBot="1" x14ac:dyDescent="0.3">
      <c r="A52" s="100">
        <v>38991</v>
      </c>
      <c r="B52" s="143">
        <f t="shared" si="0"/>
        <v>7</v>
      </c>
      <c r="C52" s="143" t="str">
        <f t="shared" si="1"/>
        <v>So</v>
      </c>
      <c r="D52" s="54"/>
      <c r="E52" s="46"/>
      <c r="F52" s="46"/>
      <c r="G52" s="46"/>
      <c r="H52" s="46"/>
      <c r="I52" s="46"/>
      <c r="J52" s="53"/>
      <c r="K52" s="46"/>
      <c r="L52" s="46"/>
      <c r="M52" s="44"/>
      <c r="N52" s="44"/>
      <c r="O52" s="71"/>
      <c r="P52" s="54"/>
      <c r="Q52" s="44"/>
      <c r="R52" s="44"/>
      <c r="S52" s="68"/>
      <c r="T52" s="44"/>
      <c r="U52" s="44"/>
      <c r="V52" s="57"/>
      <c r="W52" s="6"/>
    </row>
    <row r="53" spans="1:23" s="1" customFormat="1" ht="16.5" customHeight="1" thickBot="1" x14ac:dyDescent="0.3">
      <c r="A53" s="100"/>
      <c r="B53" s="143">
        <f t="shared" si="0"/>
        <v>6</v>
      </c>
      <c r="C53" s="143" t="str">
        <f t="shared" si="1"/>
        <v>Sa</v>
      </c>
      <c r="D53" s="54"/>
      <c r="E53" s="44"/>
      <c r="F53" s="46"/>
      <c r="G53" s="46"/>
      <c r="H53" s="46"/>
      <c r="I53" s="46" t="s">
        <v>23</v>
      </c>
      <c r="J53" s="53"/>
      <c r="K53" s="46"/>
      <c r="L53" s="46"/>
      <c r="M53" s="44"/>
      <c r="N53" s="47"/>
      <c r="O53" s="44"/>
      <c r="P53" s="44"/>
      <c r="Q53" s="61"/>
      <c r="R53" s="54"/>
      <c r="S53" s="44"/>
      <c r="T53" s="44"/>
      <c r="U53" s="44"/>
      <c r="V53" s="47"/>
      <c r="W53" s="9"/>
    </row>
    <row r="54" spans="1:23" s="1" customFormat="1" ht="16.5" customHeight="1" thickBot="1" x14ac:dyDescent="0.3">
      <c r="A54" s="100"/>
      <c r="B54" s="143">
        <f t="shared" si="0"/>
        <v>6</v>
      </c>
      <c r="C54" s="158" t="str">
        <f t="shared" si="1"/>
        <v>Sa</v>
      </c>
      <c r="D54" s="5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9"/>
    </row>
    <row r="55" spans="1:23" s="1" customFormat="1" ht="12" x14ac:dyDescent="0.2">
      <c r="A55" s="20"/>
      <c r="B55" s="20"/>
      <c r="C55" s="20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8"/>
    </row>
    <row r="56" spans="1:23" s="1" customFormat="1" ht="12" x14ac:dyDescent="0.2">
      <c r="A56" s="20"/>
      <c r="B56" s="20"/>
      <c r="C56" s="20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8"/>
    </row>
    <row r="57" spans="1:23" s="1" customFormat="1" ht="12" x14ac:dyDescent="0.2">
      <c r="A57" s="20"/>
      <c r="B57" s="20"/>
      <c r="C57" s="20"/>
      <c r="D57" s="15"/>
      <c r="E57" s="15"/>
      <c r="F57" s="15"/>
      <c r="G57" s="15"/>
      <c r="H57" s="15"/>
      <c r="I57" s="15"/>
      <c r="J57" s="15"/>
      <c r="K57" s="15"/>
      <c r="L57" s="15"/>
      <c r="M57" s="14"/>
      <c r="N57" s="16"/>
      <c r="O57" s="15"/>
      <c r="P57" s="15"/>
      <c r="Q57" s="15"/>
      <c r="R57" s="15"/>
      <c r="S57" s="16"/>
      <c r="T57" s="16"/>
      <c r="U57" s="15"/>
      <c r="V57" s="15"/>
      <c r="W57" s="18"/>
    </row>
    <row r="58" spans="1:23" s="1" customFormat="1" ht="12" x14ac:dyDescent="0.2">
      <c r="A58" s="20"/>
      <c r="B58" s="20"/>
      <c r="C58" s="20"/>
      <c r="D58" s="15"/>
      <c r="E58" s="15"/>
      <c r="F58" s="15"/>
      <c r="G58" s="15"/>
      <c r="H58" s="15"/>
      <c r="I58" s="15"/>
      <c r="J58" s="15"/>
      <c r="K58" s="15"/>
      <c r="L58" s="15"/>
      <c r="M58" s="14"/>
      <c r="N58" s="16"/>
      <c r="O58" s="15"/>
      <c r="P58" s="15"/>
      <c r="Q58" s="15"/>
      <c r="R58" s="15"/>
      <c r="S58" s="16"/>
      <c r="T58" s="16"/>
      <c r="U58" s="15"/>
      <c r="V58" s="15"/>
      <c r="W58" s="18"/>
    </row>
    <row r="59" spans="1:23" s="1" customFormat="1" ht="12" x14ac:dyDescent="0.2">
      <c r="A59" s="20"/>
      <c r="B59" s="20"/>
      <c r="C59" s="20"/>
      <c r="D59" s="15"/>
      <c r="E59" s="15"/>
      <c r="F59" s="15"/>
      <c r="G59" s="15"/>
      <c r="H59" s="15"/>
      <c r="I59" s="15"/>
      <c r="J59" s="15"/>
      <c r="K59" s="15"/>
      <c r="L59" s="15"/>
      <c r="M59" s="14"/>
      <c r="N59" s="16"/>
      <c r="O59" s="15"/>
      <c r="P59" s="15"/>
      <c r="Q59" s="15"/>
      <c r="R59" s="15"/>
      <c r="S59" s="16"/>
      <c r="T59" s="16"/>
      <c r="U59" s="15"/>
      <c r="V59" s="15"/>
      <c r="W59" s="18"/>
    </row>
    <row r="60" spans="1:23" s="1" customFormat="1" ht="12" x14ac:dyDescent="0.2">
      <c r="A60" s="20"/>
      <c r="B60" s="20"/>
      <c r="C60" s="20"/>
      <c r="D60" s="15"/>
      <c r="E60" s="15"/>
      <c r="F60" s="15"/>
      <c r="G60" s="15"/>
      <c r="H60" s="15"/>
      <c r="I60" s="15"/>
      <c r="J60" s="15"/>
      <c r="K60" s="14"/>
      <c r="L60" s="16"/>
      <c r="M60" s="14"/>
      <c r="N60" s="16"/>
      <c r="O60" s="16"/>
      <c r="P60" s="16"/>
      <c r="Q60" s="15"/>
      <c r="R60" s="15"/>
      <c r="S60" s="15"/>
      <c r="T60" s="15"/>
      <c r="U60" s="15"/>
      <c r="V60" s="15"/>
      <c r="W60" s="18"/>
    </row>
    <row r="61" spans="1:23" s="1" customFormat="1" ht="12" x14ac:dyDescent="0.2">
      <c r="A61" s="20"/>
      <c r="B61" s="20"/>
      <c r="C61" s="20"/>
      <c r="D61" s="15"/>
      <c r="E61" s="15"/>
      <c r="F61" s="15"/>
      <c r="G61" s="15"/>
      <c r="H61" s="15"/>
      <c r="I61" s="15"/>
      <c r="J61" s="15"/>
      <c r="K61" s="14"/>
      <c r="L61" s="16"/>
      <c r="M61" s="14"/>
      <c r="N61" s="16"/>
      <c r="O61" s="16"/>
      <c r="P61" s="16"/>
      <c r="Q61" s="15"/>
      <c r="R61" s="15"/>
      <c r="S61" s="15"/>
      <c r="T61" s="15"/>
      <c r="U61" s="15"/>
      <c r="V61" s="15"/>
      <c r="W61" s="18"/>
    </row>
    <row r="62" spans="1:23" s="1" customFormat="1" ht="12" x14ac:dyDescent="0.2">
      <c r="A62" s="20"/>
      <c r="B62" s="20"/>
      <c r="C62" s="20"/>
      <c r="D62" s="15"/>
      <c r="E62" s="15"/>
      <c r="F62" s="15"/>
      <c r="G62" s="15"/>
      <c r="H62" s="15"/>
      <c r="I62" s="15"/>
      <c r="J62" s="15"/>
      <c r="K62" s="14"/>
      <c r="L62" s="16"/>
      <c r="M62" s="14"/>
      <c r="N62" s="16"/>
      <c r="O62" s="16"/>
      <c r="P62" s="16"/>
      <c r="Q62" s="15"/>
      <c r="R62" s="15"/>
      <c r="S62" s="15"/>
      <c r="T62" s="15"/>
      <c r="U62" s="15"/>
      <c r="V62" s="15"/>
      <c r="W62" s="18"/>
    </row>
    <row r="63" spans="1:23" s="1" customFormat="1" ht="12" x14ac:dyDescent="0.2">
      <c r="A63" s="20"/>
      <c r="B63" s="20"/>
      <c r="C63" s="20"/>
      <c r="D63" s="15"/>
      <c r="E63" s="15"/>
      <c r="F63" s="15"/>
      <c r="G63" s="15"/>
      <c r="H63" s="16"/>
      <c r="I63" s="15"/>
      <c r="J63" s="15"/>
      <c r="K63" s="15"/>
      <c r="L63" s="15"/>
      <c r="M63" s="15"/>
      <c r="N63" s="16"/>
      <c r="O63" s="15"/>
      <c r="P63" s="15"/>
      <c r="Q63" s="16"/>
      <c r="R63" s="16"/>
      <c r="S63" s="15"/>
      <c r="T63" s="15"/>
      <c r="U63" s="15"/>
      <c r="V63" s="15"/>
      <c r="W63" s="18"/>
    </row>
    <row r="64" spans="1:23" s="1" customFormat="1" ht="12" x14ac:dyDescent="0.2">
      <c r="A64" s="20"/>
      <c r="B64" s="20"/>
      <c r="C64" s="20"/>
      <c r="D64" s="15"/>
      <c r="E64" s="15"/>
      <c r="F64" s="15"/>
      <c r="G64" s="15"/>
      <c r="H64" s="16"/>
      <c r="I64" s="15"/>
      <c r="J64" s="15"/>
      <c r="K64" s="15"/>
      <c r="L64" s="15"/>
      <c r="M64" s="15"/>
      <c r="N64" s="16"/>
      <c r="O64" s="15"/>
      <c r="P64" s="15"/>
      <c r="Q64" s="16"/>
      <c r="R64" s="16"/>
      <c r="S64" s="15"/>
      <c r="T64" s="15"/>
      <c r="U64" s="15"/>
      <c r="V64" s="15"/>
      <c r="W64" s="18"/>
    </row>
    <row r="65" spans="1:23" s="1" customFormat="1" ht="12" x14ac:dyDescent="0.2">
      <c r="A65" s="20"/>
      <c r="B65" s="20"/>
      <c r="C65" s="20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8"/>
    </row>
    <row r="66" spans="1:23" s="1" customFormat="1" ht="11.25" x14ac:dyDescent="0.2"/>
    <row r="67" spans="1:23" s="1" customFormat="1" ht="11.25" x14ac:dyDescent="0.2"/>
    <row r="68" spans="1:23" s="1" customFormat="1" ht="11.25" x14ac:dyDescent="0.2"/>
    <row r="69" spans="1:23" s="1" customFormat="1" ht="11.25" x14ac:dyDescent="0.2"/>
    <row r="70" spans="1:23" s="1" customFormat="1" ht="11.25" x14ac:dyDescent="0.2"/>
    <row r="71" spans="1:23" s="1" customFormat="1" ht="11.25" x14ac:dyDescent="0.2"/>
    <row r="72" spans="1:23" s="1" customFormat="1" ht="11.25" x14ac:dyDescent="0.2"/>
  </sheetData>
  <mergeCells count="12">
    <mergeCell ref="W20:W22"/>
    <mergeCell ref="O27:P28"/>
    <mergeCell ref="S29:T30"/>
    <mergeCell ref="O4:P4"/>
    <mergeCell ref="Q4:R4"/>
    <mergeCell ref="S4:T4"/>
    <mergeCell ref="U4:V4"/>
    <mergeCell ref="Q49:R50"/>
    <mergeCell ref="O35:V36"/>
    <mergeCell ref="O43:P44"/>
    <mergeCell ref="O45:V46"/>
    <mergeCell ref="S41:T42"/>
  </mergeCells>
  <phoneticPr fontId="0" type="noConversion"/>
  <printOptions gridLines="1"/>
  <pageMargins left="0.31496062992125984" right="0.27559055118110237" top="0.27559055118110237" bottom="0.62992125984251968" header="0.19685039370078741" footer="0.47244094488188981"/>
  <pageSetup paperSize="9" scale="85" orientation="portrait" r:id="rId1"/>
  <headerFooter alignWithMargins="0">
    <oddFooter>&amp;CDM=Deutsche Meisterschaft, SDM=Süddeutsche Meisterschaft, BM=Bundesmeisterschaft, AS=Aufstiegsspiele
Erstellt von Niemann, Olaf 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W72"/>
  <sheetViews>
    <sheetView topLeftCell="A2" zoomScale="75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R32" sqref="R32"/>
    </sheetView>
  </sheetViews>
  <sheetFormatPr baseColWidth="10" defaultRowHeight="12.75" x14ac:dyDescent="0.2"/>
  <cols>
    <col min="1" max="1" width="9.42578125" customWidth="1"/>
    <col min="2" max="2" width="3.42578125" hidden="1" customWidth="1"/>
    <col min="3" max="3" width="3" customWidth="1"/>
    <col min="4" max="22" width="4.42578125" customWidth="1"/>
    <col min="23" max="23" width="20.42578125" customWidth="1"/>
    <col min="24" max="24" width="2.42578125" customWidth="1"/>
  </cols>
  <sheetData>
    <row r="1" spans="1:23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P1" s="26"/>
      <c r="R1" s="26"/>
      <c r="S1" s="26"/>
      <c r="T1" s="26" t="s">
        <v>233</v>
      </c>
      <c r="V1" s="26"/>
      <c r="W1" s="26"/>
    </row>
    <row r="2" spans="1:23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1" t="s">
        <v>242</v>
      </c>
      <c r="P2" s="26"/>
      <c r="R2" s="26"/>
      <c r="S2" s="26"/>
      <c r="T2" s="26"/>
      <c r="U2" s="1" t="s">
        <v>234</v>
      </c>
      <c r="V2" s="26"/>
      <c r="W2" s="26"/>
    </row>
    <row r="3" spans="1:23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38" t="s">
        <v>26</v>
      </c>
      <c r="P3" s="4"/>
      <c r="Q3" s="4"/>
      <c r="R3" s="39"/>
      <c r="S3" s="4"/>
      <c r="T3" s="4"/>
      <c r="U3" s="4"/>
      <c r="V3" s="5"/>
      <c r="W3" s="21" t="s">
        <v>1</v>
      </c>
    </row>
    <row r="4" spans="1:23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10" t="s">
        <v>6</v>
      </c>
      <c r="L4" s="10" t="s">
        <v>7</v>
      </c>
      <c r="M4" s="10" t="s">
        <v>6</v>
      </c>
      <c r="N4" s="10" t="s">
        <v>7</v>
      </c>
      <c r="O4" s="664" t="s">
        <v>158</v>
      </c>
      <c r="P4" s="665"/>
      <c r="Q4" s="664" t="s">
        <v>159</v>
      </c>
      <c r="R4" s="665"/>
      <c r="S4" s="664" t="s">
        <v>160</v>
      </c>
      <c r="T4" s="665"/>
      <c r="U4" s="664" t="s">
        <v>11</v>
      </c>
      <c r="V4" s="665"/>
      <c r="W4" s="2" t="s">
        <v>12</v>
      </c>
    </row>
    <row r="5" spans="1:23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106" t="s">
        <v>14</v>
      </c>
      <c r="P5" s="106" t="s">
        <v>15</v>
      </c>
      <c r="Q5" s="106" t="s">
        <v>14</v>
      </c>
      <c r="R5" s="106" t="s">
        <v>15</v>
      </c>
      <c r="S5" s="106" t="s">
        <v>14</v>
      </c>
      <c r="T5" s="106" t="s">
        <v>15</v>
      </c>
      <c r="U5" s="106" t="s">
        <v>16</v>
      </c>
      <c r="V5" s="106" t="s">
        <v>17</v>
      </c>
      <c r="W5" s="2" t="s">
        <v>18</v>
      </c>
    </row>
    <row r="6" spans="1:23" s="1" customFormat="1" ht="16.5" customHeight="1" thickBot="1" x14ac:dyDescent="0.3">
      <c r="A6" s="100">
        <v>38654</v>
      </c>
      <c r="B6" s="143">
        <f>WEEKDAY(WEEKDAY(A6,2))</f>
        <v>6</v>
      </c>
      <c r="C6" s="143" t="str">
        <f t="shared" ref="C6:C53" si="0">IF(B6=1,"Mo",IF(B6=2,"Di",IF(B6=3,"Mi",IF(B6=4,"Do",IF(B6=5,"Fr",IF(B6=6,"Sa",IF(B6=7,"So","")))))))</f>
        <v>Sa</v>
      </c>
      <c r="D6" s="54" t="s">
        <v>19</v>
      </c>
      <c r="E6" s="54"/>
      <c r="F6" s="54"/>
      <c r="G6" s="54"/>
      <c r="H6" s="54"/>
      <c r="I6" s="54"/>
      <c r="J6" s="54"/>
      <c r="K6" s="54"/>
      <c r="L6" s="54"/>
      <c r="M6" s="54"/>
      <c r="N6" s="54"/>
      <c r="O6" s="148"/>
      <c r="P6" s="148"/>
      <c r="Q6" s="148"/>
      <c r="R6" s="148"/>
      <c r="S6" s="148"/>
      <c r="T6" s="148"/>
      <c r="U6" s="148"/>
      <c r="V6" s="148"/>
      <c r="W6" s="6" t="s">
        <v>235</v>
      </c>
    </row>
    <row r="7" spans="1:23" s="1" customFormat="1" ht="16.5" customHeight="1" thickBot="1" x14ac:dyDescent="0.3">
      <c r="A7" s="100">
        <v>38655</v>
      </c>
      <c r="B7" s="143">
        <f t="shared" ref="B7:B53" si="1">WEEKDAY(WEEKDAY(A7,2))</f>
        <v>7</v>
      </c>
      <c r="C7" s="143" t="str">
        <f t="shared" si="0"/>
        <v>So</v>
      </c>
      <c r="D7" s="54" t="s">
        <v>19</v>
      </c>
      <c r="E7" s="54"/>
      <c r="F7" s="54"/>
      <c r="G7" s="54"/>
      <c r="H7" s="54"/>
      <c r="I7" s="54"/>
      <c r="J7" s="54"/>
      <c r="K7" s="54"/>
      <c r="L7" s="54"/>
      <c r="M7" s="54"/>
      <c r="N7" s="54"/>
      <c r="O7" s="148"/>
      <c r="P7" s="148"/>
      <c r="Q7" s="148"/>
      <c r="R7" s="148"/>
      <c r="S7" s="148"/>
      <c r="T7" s="148"/>
      <c r="U7" s="148"/>
      <c r="V7" s="148"/>
      <c r="W7" s="6"/>
    </row>
    <row r="8" spans="1:23" s="1" customFormat="1" ht="16.5" customHeight="1" thickBot="1" x14ac:dyDescent="0.3">
      <c r="A8" s="100">
        <v>38661</v>
      </c>
      <c r="B8" s="143">
        <f t="shared" si="1"/>
        <v>6</v>
      </c>
      <c r="C8" s="143" t="str">
        <f t="shared" si="0"/>
        <v>Sa</v>
      </c>
      <c r="D8" s="54" t="s">
        <v>19</v>
      </c>
      <c r="E8" s="54" t="s">
        <v>19</v>
      </c>
      <c r="F8" s="54"/>
      <c r="G8" s="54"/>
      <c r="H8" s="54"/>
      <c r="I8" s="54"/>
      <c r="J8" s="54"/>
      <c r="K8" s="54"/>
      <c r="L8" s="54"/>
      <c r="M8" s="54"/>
      <c r="N8" s="54"/>
      <c r="O8" s="148"/>
      <c r="P8" s="148"/>
      <c r="Q8" s="148"/>
      <c r="R8" s="148"/>
      <c r="S8" s="148"/>
      <c r="T8" s="148"/>
      <c r="U8" s="148"/>
      <c r="V8" s="148"/>
      <c r="W8" s="6"/>
    </row>
    <row r="9" spans="1:23" s="1" customFormat="1" ht="16.5" customHeight="1" thickBot="1" x14ac:dyDescent="0.3">
      <c r="A9" s="101">
        <v>38662</v>
      </c>
      <c r="B9" s="143">
        <f t="shared" si="1"/>
        <v>7</v>
      </c>
      <c r="C9" s="143" t="str">
        <f t="shared" si="0"/>
        <v>So</v>
      </c>
      <c r="D9" s="54" t="s">
        <v>19</v>
      </c>
      <c r="E9" s="112"/>
      <c r="F9" s="112" t="s">
        <v>19</v>
      </c>
      <c r="G9" s="112" t="s">
        <v>19</v>
      </c>
      <c r="H9" s="112" t="s">
        <v>19</v>
      </c>
      <c r="I9" s="112" t="s">
        <v>19</v>
      </c>
      <c r="J9" s="112" t="s">
        <v>19</v>
      </c>
      <c r="K9" s="112" t="s">
        <v>19</v>
      </c>
      <c r="L9" s="112" t="s">
        <v>19</v>
      </c>
      <c r="M9" s="112" t="s">
        <v>19</v>
      </c>
      <c r="N9" s="112" t="s">
        <v>19</v>
      </c>
      <c r="O9" s="148"/>
      <c r="P9" s="148"/>
      <c r="Q9" s="148"/>
      <c r="R9" s="148"/>
      <c r="S9" s="148"/>
      <c r="T9" s="148"/>
      <c r="U9" s="148"/>
      <c r="V9" s="148"/>
      <c r="W9" s="8"/>
    </row>
    <row r="10" spans="1:23" s="1" customFormat="1" ht="16.5" customHeight="1" thickBot="1" x14ac:dyDescent="0.3">
      <c r="A10" s="100">
        <v>38668</v>
      </c>
      <c r="B10" s="143">
        <f t="shared" si="1"/>
        <v>6</v>
      </c>
      <c r="C10" s="143" t="str">
        <f t="shared" si="0"/>
        <v>Sa</v>
      </c>
      <c r="D10" s="54" t="s">
        <v>19</v>
      </c>
      <c r="E10" s="54" t="s">
        <v>19</v>
      </c>
      <c r="F10" s="54"/>
      <c r="G10" s="54"/>
      <c r="H10" s="54"/>
      <c r="I10" s="54"/>
      <c r="J10" s="54"/>
      <c r="K10" s="54"/>
      <c r="L10" s="54"/>
      <c r="M10" s="54"/>
      <c r="N10" s="54"/>
      <c r="O10" s="54" t="s">
        <v>19</v>
      </c>
      <c r="P10" s="54" t="s">
        <v>19</v>
      </c>
      <c r="Q10" s="54"/>
      <c r="R10" s="54"/>
      <c r="S10" s="54"/>
      <c r="T10" s="54"/>
      <c r="U10" s="54"/>
      <c r="V10" s="54"/>
      <c r="W10" s="24"/>
    </row>
    <row r="11" spans="1:23" s="1" customFormat="1" ht="16.5" customHeight="1" thickBot="1" x14ac:dyDescent="0.3">
      <c r="A11" s="101">
        <v>38669</v>
      </c>
      <c r="B11" s="143">
        <f t="shared" si="1"/>
        <v>7</v>
      </c>
      <c r="C11" s="143" t="str">
        <f t="shared" si="0"/>
        <v>So</v>
      </c>
      <c r="D11" s="54" t="s">
        <v>19</v>
      </c>
      <c r="E11" s="54"/>
      <c r="F11" s="54" t="s">
        <v>19</v>
      </c>
      <c r="G11" s="54" t="s">
        <v>19</v>
      </c>
      <c r="H11" s="54" t="s">
        <v>19</v>
      </c>
      <c r="I11" s="54" t="s">
        <v>19</v>
      </c>
      <c r="J11" s="54" t="s">
        <v>19</v>
      </c>
      <c r="K11" s="146" t="s">
        <v>19</v>
      </c>
      <c r="L11" s="54" t="s">
        <v>19</v>
      </c>
      <c r="M11" s="54" t="s">
        <v>19</v>
      </c>
      <c r="N11" s="54" t="s">
        <v>19</v>
      </c>
      <c r="O11" s="54"/>
      <c r="P11" s="54"/>
      <c r="Q11" s="54"/>
      <c r="R11" s="54"/>
      <c r="S11" s="54" t="s">
        <v>19</v>
      </c>
      <c r="T11" s="54" t="s">
        <v>19</v>
      </c>
      <c r="U11" s="54"/>
      <c r="V11" s="54"/>
      <c r="W11" s="24"/>
    </row>
    <row r="12" spans="1:23" s="1" customFormat="1" ht="16.5" customHeight="1" thickBot="1" x14ac:dyDescent="0.3">
      <c r="A12" s="100">
        <v>38675</v>
      </c>
      <c r="B12" s="143">
        <f t="shared" si="1"/>
        <v>6</v>
      </c>
      <c r="C12" s="143" t="str">
        <f t="shared" si="0"/>
        <v>Sa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118"/>
      <c r="O12" s="54"/>
      <c r="P12" s="54"/>
      <c r="Q12" s="54" t="s">
        <v>19</v>
      </c>
      <c r="R12" s="54" t="s">
        <v>19</v>
      </c>
      <c r="S12" s="54"/>
      <c r="T12" s="54"/>
      <c r="U12" s="54"/>
      <c r="V12" s="54"/>
      <c r="W12" s="24"/>
    </row>
    <row r="13" spans="1:23" s="1" customFormat="1" ht="16.5" customHeight="1" thickBot="1" x14ac:dyDescent="0.3">
      <c r="A13" s="100">
        <v>38676</v>
      </c>
      <c r="B13" s="143">
        <f t="shared" si="1"/>
        <v>7</v>
      </c>
      <c r="C13" s="143" t="str">
        <f t="shared" si="0"/>
        <v>So</v>
      </c>
      <c r="D13" s="54"/>
      <c r="E13" s="54"/>
      <c r="F13" s="54" t="s">
        <v>19</v>
      </c>
      <c r="G13" s="54" t="s">
        <v>19</v>
      </c>
      <c r="H13" s="54" t="s">
        <v>19</v>
      </c>
      <c r="I13" s="54" t="s">
        <v>19</v>
      </c>
      <c r="J13" s="54" t="s">
        <v>19</v>
      </c>
      <c r="K13" s="54" t="s">
        <v>19</v>
      </c>
      <c r="L13" s="54" t="s">
        <v>19</v>
      </c>
      <c r="M13" s="54" t="s">
        <v>19</v>
      </c>
      <c r="N13" s="54" t="s">
        <v>19</v>
      </c>
      <c r="O13" s="54"/>
      <c r="P13" s="54"/>
      <c r="Q13" s="54"/>
      <c r="R13" s="54"/>
      <c r="S13" s="54"/>
      <c r="T13" s="54"/>
      <c r="U13" s="54"/>
      <c r="V13" s="54" t="s">
        <v>19</v>
      </c>
      <c r="W13" s="24"/>
    </row>
    <row r="14" spans="1:23" s="1" customFormat="1" ht="16.5" customHeight="1" thickBot="1" x14ac:dyDescent="0.3">
      <c r="A14" s="101">
        <v>38682</v>
      </c>
      <c r="B14" s="143">
        <f t="shared" si="1"/>
        <v>6</v>
      </c>
      <c r="C14" s="143" t="str">
        <f t="shared" si="0"/>
        <v>Sa</v>
      </c>
      <c r="D14" s="54" t="s">
        <v>19</v>
      </c>
      <c r="E14" s="54" t="s">
        <v>19</v>
      </c>
      <c r="F14" s="54"/>
      <c r="G14" s="54"/>
      <c r="H14" s="54"/>
      <c r="I14" s="54"/>
      <c r="J14" s="54"/>
      <c r="K14" s="54"/>
      <c r="L14" s="54"/>
      <c r="M14" s="54"/>
      <c r="N14" s="54"/>
      <c r="O14" s="54" t="s">
        <v>19</v>
      </c>
      <c r="P14" s="54" t="s">
        <v>19</v>
      </c>
      <c r="Q14" s="54"/>
      <c r="R14" s="54"/>
      <c r="S14" s="54"/>
      <c r="T14" s="54"/>
      <c r="U14" s="54" t="s">
        <v>19</v>
      </c>
      <c r="V14" s="54"/>
      <c r="W14" s="24"/>
    </row>
    <row r="15" spans="1:23" s="1" customFormat="1" ht="16.5" customHeight="1" thickBot="1" x14ac:dyDescent="0.3">
      <c r="A15" s="100">
        <v>38683</v>
      </c>
      <c r="B15" s="143">
        <f t="shared" si="1"/>
        <v>7</v>
      </c>
      <c r="C15" s="143" t="str">
        <f t="shared" si="0"/>
        <v>So</v>
      </c>
      <c r="D15" s="54" t="s">
        <v>19</v>
      </c>
      <c r="E15" s="54"/>
      <c r="F15" s="54"/>
      <c r="G15" s="54"/>
      <c r="H15" s="54"/>
      <c r="I15" s="54" t="s">
        <v>19</v>
      </c>
      <c r="J15" s="54" t="s">
        <v>19</v>
      </c>
      <c r="K15" s="54"/>
      <c r="L15" s="54"/>
      <c r="M15" s="54"/>
      <c r="N15" s="54"/>
      <c r="O15" s="54"/>
      <c r="P15" s="54"/>
      <c r="Q15" s="54"/>
      <c r="R15" s="54"/>
      <c r="S15" s="54" t="s">
        <v>19</v>
      </c>
      <c r="T15" s="54" t="s">
        <v>19</v>
      </c>
      <c r="U15" s="54"/>
      <c r="V15" s="54"/>
      <c r="W15" s="24"/>
    </row>
    <row r="16" spans="1:23" s="1" customFormat="1" ht="16.5" customHeight="1" thickBot="1" x14ac:dyDescent="0.3">
      <c r="A16" s="101">
        <v>38689</v>
      </c>
      <c r="B16" s="143">
        <f t="shared" si="1"/>
        <v>6</v>
      </c>
      <c r="C16" s="143" t="str">
        <f t="shared" si="0"/>
        <v>Sa</v>
      </c>
      <c r="D16" s="54" t="s">
        <v>19</v>
      </c>
      <c r="E16" s="54" t="s">
        <v>19</v>
      </c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 t="s">
        <v>19</v>
      </c>
      <c r="R16" s="54" t="s">
        <v>19</v>
      </c>
      <c r="S16" s="54"/>
      <c r="T16" s="54"/>
      <c r="U16" s="54"/>
      <c r="V16" s="54"/>
      <c r="W16" s="5"/>
    </row>
    <row r="17" spans="1:23" s="1" customFormat="1" ht="16.5" customHeight="1" thickBot="1" x14ac:dyDescent="0.3">
      <c r="A17" s="100">
        <v>38690</v>
      </c>
      <c r="B17" s="143">
        <f t="shared" si="1"/>
        <v>7</v>
      </c>
      <c r="C17" s="143" t="str">
        <f t="shared" si="0"/>
        <v>So</v>
      </c>
      <c r="D17" s="54" t="s">
        <v>19</v>
      </c>
      <c r="E17" s="54"/>
      <c r="F17" s="54" t="s">
        <v>19</v>
      </c>
      <c r="G17" s="54" t="s">
        <v>19</v>
      </c>
      <c r="H17" s="54" t="s">
        <v>19</v>
      </c>
      <c r="I17" s="54" t="s">
        <v>19</v>
      </c>
      <c r="J17" s="54" t="s">
        <v>19</v>
      </c>
      <c r="K17" s="54" t="s">
        <v>19</v>
      </c>
      <c r="L17" s="54" t="s">
        <v>19</v>
      </c>
      <c r="M17" s="54" t="s">
        <v>19</v>
      </c>
      <c r="N17" s="54" t="s">
        <v>19</v>
      </c>
      <c r="O17" s="54"/>
      <c r="P17" s="54"/>
      <c r="Q17" s="54"/>
      <c r="R17" s="54"/>
      <c r="S17" s="54"/>
      <c r="T17" s="54"/>
      <c r="U17" s="54"/>
      <c r="V17" s="54" t="s">
        <v>19</v>
      </c>
      <c r="W17" s="24"/>
    </row>
    <row r="18" spans="1:23" s="1" customFormat="1" ht="16.5" customHeight="1" thickBot="1" x14ac:dyDescent="0.3">
      <c r="A18" s="101">
        <v>38696</v>
      </c>
      <c r="B18" s="143">
        <f t="shared" si="1"/>
        <v>6</v>
      </c>
      <c r="C18" s="143" t="str">
        <f t="shared" si="0"/>
        <v>Sa</v>
      </c>
      <c r="D18" s="54" t="s">
        <v>19</v>
      </c>
      <c r="E18" s="54" t="s">
        <v>19</v>
      </c>
      <c r="F18" s="54"/>
      <c r="G18" s="54"/>
      <c r="H18" s="54"/>
      <c r="I18" s="54"/>
      <c r="J18" s="54"/>
      <c r="K18" s="54"/>
      <c r="L18" s="54"/>
      <c r="M18" s="54"/>
      <c r="N18" s="54"/>
      <c r="O18" s="54" t="s">
        <v>19</v>
      </c>
      <c r="P18" s="54" t="s">
        <v>19</v>
      </c>
      <c r="Q18" s="54"/>
      <c r="R18" s="54"/>
      <c r="S18" s="54"/>
      <c r="T18" s="54"/>
      <c r="U18" s="54" t="s">
        <v>19</v>
      </c>
      <c r="V18" s="54"/>
      <c r="W18" s="24"/>
    </row>
    <row r="19" spans="1:23" s="1" customFormat="1" ht="16.5" customHeight="1" thickBot="1" x14ac:dyDescent="0.3">
      <c r="A19" s="101">
        <v>38697</v>
      </c>
      <c r="B19" s="143">
        <f t="shared" si="1"/>
        <v>7</v>
      </c>
      <c r="C19" s="143" t="str">
        <f t="shared" si="0"/>
        <v>So</v>
      </c>
      <c r="D19" s="54" t="s">
        <v>19</v>
      </c>
      <c r="E19" s="54"/>
      <c r="F19" s="54"/>
      <c r="G19" s="54"/>
      <c r="H19" s="54"/>
      <c r="I19" s="54" t="s">
        <v>19</v>
      </c>
      <c r="J19" s="54" t="s">
        <v>19</v>
      </c>
      <c r="K19" s="54"/>
      <c r="L19" s="54"/>
      <c r="M19" s="54"/>
      <c r="N19" s="118"/>
      <c r="O19" s="54"/>
      <c r="P19" s="54"/>
      <c r="Q19" s="54"/>
      <c r="R19" s="54"/>
      <c r="S19" s="54" t="s">
        <v>19</v>
      </c>
      <c r="T19" s="54" t="s">
        <v>19</v>
      </c>
      <c r="U19" s="54"/>
      <c r="V19" s="54"/>
      <c r="W19" s="24"/>
    </row>
    <row r="20" spans="1:23" s="1" customFormat="1" ht="16.5" customHeight="1" thickBot="1" x14ac:dyDescent="0.3">
      <c r="A20" s="100">
        <v>38703</v>
      </c>
      <c r="B20" s="143">
        <f t="shared" si="1"/>
        <v>6</v>
      </c>
      <c r="C20" s="143" t="str">
        <f t="shared" si="0"/>
        <v>Sa</v>
      </c>
      <c r="D20" s="54" t="s">
        <v>19</v>
      </c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 t="s">
        <v>19</v>
      </c>
      <c r="R20" s="54" t="s">
        <v>19</v>
      </c>
      <c r="S20" s="54"/>
      <c r="T20" s="54"/>
      <c r="U20" s="54"/>
      <c r="V20" s="54"/>
      <c r="W20" s="22"/>
    </row>
    <row r="21" spans="1:23" s="1" customFormat="1" ht="16.5" customHeight="1" thickBot="1" x14ac:dyDescent="0.3">
      <c r="A21" s="101">
        <v>38704</v>
      </c>
      <c r="B21" s="143">
        <f t="shared" si="1"/>
        <v>7</v>
      </c>
      <c r="C21" s="143" t="str">
        <f t="shared" si="0"/>
        <v>So</v>
      </c>
      <c r="D21" s="54" t="s">
        <v>19</v>
      </c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24"/>
    </row>
    <row r="22" spans="1:23" s="1" customFormat="1" ht="16.5" customHeight="1" thickBot="1" x14ac:dyDescent="0.3">
      <c r="A22" s="100">
        <v>38724</v>
      </c>
      <c r="B22" s="143">
        <f t="shared" si="1"/>
        <v>6</v>
      </c>
      <c r="C22" s="143" t="str">
        <f t="shared" si="0"/>
        <v>Sa</v>
      </c>
      <c r="D22" s="54"/>
      <c r="E22" s="112"/>
      <c r="F22" s="54"/>
      <c r="G22" s="54"/>
      <c r="H22" s="54"/>
      <c r="I22" s="54"/>
      <c r="J22" s="54"/>
      <c r="K22" s="54"/>
      <c r="L22" s="54"/>
      <c r="M22" s="54"/>
      <c r="N22" s="54"/>
      <c r="O22" s="54" t="s">
        <v>19</v>
      </c>
      <c r="P22" s="54" t="s">
        <v>19</v>
      </c>
      <c r="Q22" s="54"/>
      <c r="R22" s="54"/>
      <c r="S22" s="54"/>
      <c r="T22" s="54"/>
      <c r="U22" s="54"/>
      <c r="V22" s="54"/>
      <c r="W22" s="24" t="s">
        <v>236</v>
      </c>
    </row>
    <row r="23" spans="1:23" s="1" customFormat="1" ht="16.5" customHeight="1" thickBot="1" x14ac:dyDescent="0.3">
      <c r="A23" s="101">
        <v>38725</v>
      </c>
      <c r="B23" s="143">
        <f t="shared" si="1"/>
        <v>7</v>
      </c>
      <c r="C23" s="143" t="str">
        <f t="shared" si="0"/>
        <v>So</v>
      </c>
      <c r="D23" s="54"/>
      <c r="E23" s="112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 t="s">
        <v>19</v>
      </c>
      <c r="T23" s="54" t="s">
        <v>19</v>
      </c>
      <c r="U23" s="54"/>
      <c r="V23" s="54"/>
      <c r="W23" s="24"/>
    </row>
    <row r="24" spans="1:23" s="1" customFormat="1" ht="16.5" customHeight="1" thickBot="1" x14ac:dyDescent="0.3">
      <c r="A24" s="100">
        <v>38731</v>
      </c>
      <c r="B24" s="143">
        <f t="shared" si="1"/>
        <v>6</v>
      </c>
      <c r="C24" s="143" t="str">
        <f t="shared" si="0"/>
        <v>Sa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 t="s">
        <v>19</v>
      </c>
      <c r="R24" s="54" t="s">
        <v>19</v>
      </c>
      <c r="S24" s="110"/>
      <c r="T24" s="110"/>
      <c r="U24" s="54"/>
      <c r="V24" s="54"/>
      <c r="W24" s="22" t="s">
        <v>237</v>
      </c>
    </row>
    <row r="25" spans="1:23" s="1" customFormat="1" ht="16.5" customHeight="1" thickBot="1" x14ac:dyDescent="0.3">
      <c r="A25" s="101">
        <v>38732</v>
      </c>
      <c r="B25" s="143">
        <f t="shared" si="1"/>
        <v>7</v>
      </c>
      <c r="C25" s="143" t="str">
        <f t="shared" si="0"/>
        <v>So</v>
      </c>
      <c r="D25" s="54"/>
      <c r="E25" s="116"/>
      <c r="F25" s="110" t="s">
        <v>19</v>
      </c>
      <c r="G25" s="110" t="s">
        <v>19</v>
      </c>
      <c r="H25" s="110" t="s">
        <v>19</v>
      </c>
      <c r="I25" s="110"/>
      <c r="J25" s="110"/>
      <c r="K25" s="110" t="s">
        <v>19</v>
      </c>
      <c r="L25" s="110" t="s">
        <v>19</v>
      </c>
      <c r="M25" s="110" t="s">
        <v>19</v>
      </c>
      <c r="N25" s="110" t="s">
        <v>19</v>
      </c>
      <c r="O25" s="159"/>
      <c r="P25" s="159"/>
      <c r="Q25" s="110"/>
      <c r="R25" s="110"/>
      <c r="S25" s="54"/>
      <c r="T25" s="54"/>
      <c r="U25" s="54"/>
      <c r="V25" s="54" t="s">
        <v>19</v>
      </c>
      <c r="W25" s="6" t="s">
        <v>238</v>
      </c>
    </row>
    <row r="26" spans="1:23" s="1" customFormat="1" ht="16.5" customHeight="1" thickBot="1" x14ac:dyDescent="0.3">
      <c r="A26" s="100">
        <v>38738</v>
      </c>
      <c r="B26" s="143">
        <f t="shared" si="1"/>
        <v>6</v>
      </c>
      <c r="C26" s="143" t="str">
        <f t="shared" si="0"/>
        <v>Sa</v>
      </c>
      <c r="D26" s="54" t="s">
        <v>19</v>
      </c>
      <c r="E26" s="54" t="s">
        <v>19</v>
      </c>
      <c r="F26" s="54"/>
      <c r="G26" s="54"/>
      <c r="H26" s="54"/>
      <c r="I26" s="54"/>
      <c r="J26" s="112"/>
      <c r="K26" s="54"/>
      <c r="L26" s="54"/>
      <c r="M26" s="54"/>
      <c r="N26" s="54"/>
      <c r="O26" s="54" t="s">
        <v>19</v>
      </c>
      <c r="P26" s="54" t="s">
        <v>19</v>
      </c>
      <c r="Q26" s="54"/>
      <c r="R26" s="54"/>
      <c r="S26" s="54"/>
      <c r="T26" s="54"/>
      <c r="U26" s="54" t="s">
        <v>19</v>
      </c>
      <c r="V26" s="110"/>
      <c r="W26" s="23"/>
    </row>
    <row r="27" spans="1:23" s="1" customFormat="1" ht="16.5" customHeight="1" thickBot="1" x14ac:dyDescent="0.3">
      <c r="A27" s="101">
        <v>38739</v>
      </c>
      <c r="B27" s="143">
        <f t="shared" si="1"/>
        <v>7</v>
      </c>
      <c r="C27" s="143" t="str">
        <f t="shared" si="0"/>
        <v>So</v>
      </c>
      <c r="D27" s="54" t="s">
        <v>19</v>
      </c>
      <c r="E27" s="54"/>
      <c r="F27" s="51" t="s">
        <v>19</v>
      </c>
      <c r="G27" s="54" t="s">
        <v>19</v>
      </c>
      <c r="H27" s="54" t="s">
        <v>19</v>
      </c>
      <c r="I27" s="54" t="s">
        <v>19</v>
      </c>
      <c r="J27" s="54" t="s">
        <v>19</v>
      </c>
      <c r="K27" s="54" t="s">
        <v>19</v>
      </c>
      <c r="L27" s="54" t="s">
        <v>19</v>
      </c>
      <c r="M27" s="54" t="s">
        <v>19</v>
      </c>
      <c r="N27" s="54" t="s">
        <v>19</v>
      </c>
      <c r="O27" s="54"/>
      <c r="P27" s="54"/>
      <c r="Q27" s="54"/>
      <c r="R27" s="54"/>
      <c r="S27" s="111" t="s">
        <v>19</v>
      </c>
      <c r="T27" s="111" t="s">
        <v>19</v>
      </c>
      <c r="U27" s="110"/>
      <c r="V27" s="54"/>
      <c r="W27" s="6"/>
    </row>
    <row r="28" spans="1:23" s="1" customFormat="1" ht="16.5" customHeight="1" thickBot="1" x14ac:dyDescent="0.3">
      <c r="A28" s="100">
        <v>38745</v>
      </c>
      <c r="B28" s="143">
        <f t="shared" si="1"/>
        <v>6</v>
      </c>
      <c r="C28" s="143" t="str">
        <f t="shared" si="0"/>
        <v>Sa</v>
      </c>
      <c r="D28" s="54" t="s">
        <v>19</v>
      </c>
      <c r="E28" s="54" t="s">
        <v>19</v>
      </c>
      <c r="F28" s="68"/>
      <c r="G28" s="112"/>
      <c r="H28" s="54"/>
      <c r="I28" s="54"/>
      <c r="J28" s="54"/>
      <c r="K28" s="54"/>
      <c r="L28" s="54"/>
      <c r="M28" s="54"/>
      <c r="N28" s="54"/>
      <c r="O28" s="118"/>
      <c r="P28" s="118"/>
      <c r="Q28" s="111" t="s">
        <v>19</v>
      </c>
      <c r="R28" s="111" t="s">
        <v>19</v>
      </c>
      <c r="S28" s="111"/>
      <c r="T28" s="111"/>
      <c r="U28" s="54"/>
      <c r="V28" s="54"/>
      <c r="W28" s="82"/>
    </row>
    <row r="29" spans="1:23" s="1" customFormat="1" ht="16.5" customHeight="1" thickBot="1" x14ac:dyDescent="0.3">
      <c r="A29" s="101">
        <v>38746</v>
      </c>
      <c r="B29" s="143">
        <f t="shared" si="1"/>
        <v>7</v>
      </c>
      <c r="C29" s="143" t="str">
        <f t="shared" si="0"/>
        <v>So</v>
      </c>
      <c r="D29" s="54" t="s">
        <v>19</v>
      </c>
      <c r="E29" s="54"/>
      <c r="F29" s="117" t="s">
        <v>19</v>
      </c>
      <c r="G29" s="54" t="s">
        <v>19</v>
      </c>
      <c r="H29" s="54" t="s">
        <v>19</v>
      </c>
      <c r="I29" s="54" t="s">
        <v>19</v>
      </c>
      <c r="J29" s="54" t="s">
        <v>19</v>
      </c>
      <c r="K29" s="54" t="s">
        <v>19</v>
      </c>
      <c r="L29" s="54" t="s">
        <v>19</v>
      </c>
      <c r="M29" s="54" t="s">
        <v>19</v>
      </c>
      <c r="N29" s="54" t="s">
        <v>19</v>
      </c>
      <c r="O29" s="118"/>
      <c r="P29" s="118"/>
      <c r="Q29" s="54"/>
      <c r="R29" s="54"/>
      <c r="S29" s="111"/>
      <c r="T29" s="54"/>
      <c r="U29" s="54"/>
      <c r="V29" s="111" t="s">
        <v>19</v>
      </c>
      <c r="W29" s="6"/>
    </row>
    <row r="30" spans="1:23" s="1" customFormat="1" ht="16.5" customHeight="1" thickBot="1" x14ac:dyDescent="0.3">
      <c r="A30" s="100">
        <v>38752</v>
      </c>
      <c r="B30" s="143">
        <f t="shared" si="1"/>
        <v>6</v>
      </c>
      <c r="C30" s="143" t="str">
        <f t="shared" si="0"/>
        <v>Sa</v>
      </c>
      <c r="D30" s="54" t="s">
        <v>19</v>
      </c>
      <c r="E30" s="54" t="s">
        <v>19</v>
      </c>
      <c r="F30" s="51"/>
      <c r="G30" s="54"/>
      <c r="H30" s="54"/>
      <c r="I30" s="54"/>
      <c r="J30" s="54"/>
      <c r="K30" s="54"/>
      <c r="L30" s="54"/>
      <c r="M30" s="118"/>
      <c r="N30" s="54"/>
      <c r="O30" s="118"/>
      <c r="P30" s="118"/>
      <c r="Q30" s="54"/>
      <c r="R30" s="54"/>
      <c r="S30" s="118"/>
      <c r="T30" s="54"/>
      <c r="U30" s="111" t="s">
        <v>19</v>
      </c>
      <c r="V30" s="54"/>
      <c r="W30" s="6"/>
    </row>
    <row r="31" spans="1:23" s="1" customFormat="1" ht="16.5" customHeight="1" thickBot="1" x14ac:dyDescent="0.3">
      <c r="A31" s="101">
        <v>38753</v>
      </c>
      <c r="B31" s="143">
        <f t="shared" si="1"/>
        <v>7</v>
      </c>
      <c r="C31" s="143" t="str">
        <f t="shared" si="0"/>
        <v>So</v>
      </c>
      <c r="D31" s="54" t="s">
        <v>19</v>
      </c>
      <c r="E31" s="54"/>
      <c r="F31" s="54" t="s">
        <v>19</v>
      </c>
      <c r="G31" s="54" t="s">
        <v>19</v>
      </c>
      <c r="H31" s="54" t="s">
        <v>19</v>
      </c>
      <c r="I31" s="54" t="s">
        <v>19</v>
      </c>
      <c r="J31" s="54" t="s">
        <v>19</v>
      </c>
      <c r="K31" s="54" t="s">
        <v>19</v>
      </c>
      <c r="L31" s="54" t="s">
        <v>19</v>
      </c>
      <c r="M31" s="118" t="s">
        <v>19</v>
      </c>
      <c r="N31" s="54" t="s">
        <v>19</v>
      </c>
      <c r="O31" s="118"/>
      <c r="P31" s="118"/>
      <c r="Q31" s="54"/>
      <c r="R31" s="54"/>
      <c r="S31" s="118"/>
      <c r="T31" s="54"/>
      <c r="U31" s="54"/>
      <c r="V31" s="54"/>
      <c r="W31" s="6"/>
    </row>
    <row r="32" spans="1:23" s="1" customFormat="1" ht="16.5" customHeight="1" thickBot="1" x14ac:dyDescent="0.3">
      <c r="A32" s="100">
        <v>38759</v>
      </c>
      <c r="B32" s="143">
        <f t="shared" si="1"/>
        <v>6</v>
      </c>
      <c r="C32" s="143" t="str">
        <f t="shared" si="0"/>
        <v>Sa</v>
      </c>
      <c r="D32" s="54" t="s">
        <v>19</v>
      </c>
      <c r="E32" s="44"/>
      <c r="F32" s="44"/>
      <c r="G32" s="44"/>
      <c r="H32" s="44"/>
      <c r="I32" s="45" t="s">
        <v>163</v>
      </c>
      <c r="J32" s="48"/>
      <c r="K32" s="44"/>
      <c r="L32" s="47"/>
      <c r="M32" s="44"/>
      <c r="N32" s="41"/>
      <c r="O32" s="118"/>
      <c r="P32" s="118"/>
      <c r="Q32" s="54"/>
      <c r="R32" s="54"/>
      <c r="S32" s="118"/>
      <c r="T32" s="54"/>
      <c r="U32" s="54" t="s">
        <v>19</v>
      </c>
      <c r="V32" s="54"/>
      <c r="W32" s="6" t="s">
        <v>276</v>
      </c>
    </row>
    <row r="33" spans="1:23" s="1" customFormat="1" ht="16.5" customHeight="1" thickBot="1" x14ac:dyDescent="0.3">
      <c r="A33" s="101">
        <v>38760</v>
      </c>
      <c r="B33" s="143">
        <f t="shared" si="1"/>
        <v>7</v>
      </c>
      <c r="C33" s="143" t="str">
        <f t="shared" si="0"/>
        <v>So</v>
      </c>
      <c r="D33" s="54" t="s">
        <v>19</v>
      </c>
      <c r="E33" s="54"/>
      <c r="F33" s="51"/>
      <c r="G33" s="54"/>
      <c r="H33" s="54"/>
      <c r="I33" s="44" t="s">
        <v>163</v>
      </c>
      <c r="J33" s="44"/>
      <c r="K33" s="54"/>
      <c r="L33" s="54"/>
      <c r="M33" s="45"/>
      <c r="N33" s="54"/>
      <c r="O33" s="118"/>
      <c r="P33" s="118"/>
      <c r="Q33" s="54"/>
      <c r="R33" s="54"/>
      <c r="S33" s="118"/>
      <c r="T33" s="54"/>
      <c r="U33" s="54"/>
      <c r="V33" s="54" t="s">
        <v>19</v>
      </c>
      <c r="W33" s="6"/>
    </row>
    <row r="34" spans="1:23" s="1" customFormat="1" ht="16.5" customHeight="1" thickBot="1" x14ac:dyDescent="0.3">
      <c r="A34" s="100">
        <f>A32+7</f>
        <v>38766</v>
      </c>
      <c r="B34" s="143">
        <f t="shared" si="1"/>
        <v>6</v>
      </c>
      <c r="C34" s="143" t="str">
        <f t="shared" si="0"/>
        <v>Sa</v>
      </c>
      <c r="D34" s="54" t="s">
        <v>19</v>
      </c>
      <c r="E34" s="45" t="s">
        <v>163</v>
      </c>
      <c r="F34" s="44"/>
      <c r="G34" s="44"/>
      <c r="H34" s="44"/>
      <c r="I34" s="45"/>
      <c r="J34" s="45" t="s">
        <v>163</v>
      </c>
      <c r="K34" s="44"/>
      <c r="L34" s="44"/>
      <c r="M34" s="45"/>
      <c r="N34" s="44"/>
      <c r="O34" s="118"/>
      <c r="P34" s="118"/>
      <c r="Q34" s="54"/>
      <c r="R34" s="54"/>
      <c r="S34" s="118"/>
      <c r="T34" s="54"/>
      <c r="U34" s="54"/>
      <c r="V34" s="54"/>
      <c r="W34" s="6" t="s">
        <v>254</v>
      </c>
    </row>
    <row r="35" spans="1:23" s="1" customFormat="1" ht="16.5" customHeight="1" thickBot="1" x14ac:dyDescent="0.3">
      <c r="A35" s="100">
        <f>A33+7</f>
        <v>38767</v>
      </c>
      <c r="B35" s="143">
        <f t="shared" si="1"/>
        <v>7</v>
      </c>
      <c r="C35" s="143" t="str">
        <f t="shared" si="0"/>
        <v>So</v>
      </c>
      <c r="D35" s="54" t="s">
        <v>19</v>
      </c>
      <c r="E35" s="44" t="s">
        <v>163</v>
      </c>
      <c r="F35" s="44"/>
      <c r="G35" s="44"/>
      <c r="H35" s="44" t="s">
        <v>163</v>
      </c>
      <c r="I35" s="44"/>
      <c r="J35" s="44" t="s">
        <v>163</v>
      </c>
      <c r="K35" s="44"/>
      <c r="L35" s="44"/>
      <c r="M35" s="46"/>
      <c r="N35" s="44" t="s">
        <v>163</v>
      </c>
      <c r="O35" s="118"/>
      <c r="P35" s="118"/>
      <c r="Q35" s="54"/>
      <c r="R35" s="54"/>
      <c r="S35" s="118"/>
      <c r="T35" s="54"/>
      <c r="U35" s="54"/>
      <c r="V35" s="54"/>
      <c r="W35" s="6"/>
    </row>
    <row r="36" spans="1:23" s="1" customFormat="1" ht="16.5" customHeight="1" thickBot="1" x14ac:dyDescent="0.3">
      <c r="A36" s="100">
        <f>A34+7</f>
        <v>38773</v>
      </c>
      <c r="B36" s="143">
        <f t="shared" si="1"/>
        <v>6</v>
      </c>
      <c r="C36" s="143" t="str">
        <f t="shared" si="0"/>
        <v>Sa</v>
      </c>
      <c r="D36" s="54"/>
      <c r="E36" s="110"/>
      <c r="F36" s="44"/>
      <c r="G36" s="44"/>
      <c r="H36" s="44"/>
      <c r="I36" s="44"/>
      <c r="J36" s="110"/>
      <c r="K36" s="44"/>
      <c r="L36" s="47"/>
      <c r="M36" s="46"/>
      <c r="N36" s="41"/>
      <c r="O36" s="1327" t="s">
        <v>140</v>
      </c>
      <c r="P36" s="1335"/>
      <c r="Q36" s="181"/>
      <c r="R36" s="181"/>
      <c r="S36" s="1327" t="s">
        <v>140</v>
      </c>
      <c r="T36" s="1335"/>
      <c r="U36" s="148"/>
      <c r="V36" s="148"/>
      <c r="W36" s="6" t="s">
        <v>208</v>
      </c>
    </row>
    <row r="37" spans="1:23" s="1" customFormat="1" ht="16.5" customHeight="1" thickBot="1" x14ac:dyDescent="0.3">
      <c r="A37" s="100">
        <f>A35+7</f>
        <v>38774</v>
      </c>
      <c r="B37" s="143">
        <f t="shared" si="1"/>
        <v>7</v>
      </c>
      <c r="C37" s="143" t="str">
        <f t="shared" si="0"/>
        <v>So</v>
      </c>
      <c r="D37" s="54"/>
      <c r="E37" s="54"/>
      <c r="F37" s="44"/>
      <c r="G37" s="44"/>
      <c r="H37" s="44"/>
      <c r="I37" s="54"/>
      <c r="J37" s="54"/>
      <c r="K37" s="44"/>
      <c r="L37" s="47"/>
      <c r="M37" s="44"/>
      <c r="N37" s="41"/>
      <c r="O37" s="1336"/>
      <c r="P37" s="1337"/>
      <c r="Q37" s="181"/>
      <c r="R37" s="181"/>
      <c r="S37" s="1336"/>
      <c r="T37" s="1337"/>
      <c r="U37" s="148"/>
      <c r="V37" s="148"/>
      <c r="W37" s="6"/>
    </row>
    <row r="38" spans="1:23" s="1" customFormat="1" ht="16.5" customHeight="1" thickBot="1" x14ac:dyDescent="0.3">
      <c r="A38" s="100">
        <f t="shared" ref="A38:A51" si="2">A36+7</f>
        <v>38780</v>
      </c>
      <c r="B38" s="143">
        <f t="shared" si="1"/>
        <v>6</v>
      </c>
      <c r="C38" s="143" t="str">
        <f t="shared" si="0"/>
        <v>Sa</v>
      </c>
      <c r="D38" s="54"/>
      <c r="E38" s="44"/>
      <c r="F38" s="44"/>
      <c r="G38" s="44"/>
      <c r="H38" s="44"/>
      <c r="I38" s="54" t="s">
        <v>22</v>
      </c>
      <c r="J38" s="48"/>
      <c r="K38" s="44"/>
      <c r="L38" s="47"/>
      <c r="M38" s="45"/>
      <c r="N38" s="58"/>
      <c r="O38" s="180"/>
      <c r="P38" s="180"/>
      <c r="Q38" s="148"/>
      <c r="R38" s="148"/>
      <c r="S38" s="180"/>
      <c r="T38" s="148"/>
      <c r="U38" s="148"/>
      <c r="V38" s="148"/>
      <c r="W38" s="6"/>
    </row>
    <row r="39" spans="1:23" s="1" customFormat="1" ht="16.5" customHeight="1" thickBot="1" x14ac:dyDescent="0.3">
      <c r="A39" s="100">
        <f t="shared" si="2"/>
        <v>38781</v>
      </c>
      <c r="B39" s="143">
        <f t="shared" si="1"/>
        <v>7</v>
      </c>
      <c r="C39" s="143" t="str">
        <f t="shared" si="0"/>
        <v>So</v>
      </c>
      <c r="D39" s="54"/>
      <c r="E39" s="44"/>
      <c r="F39" s="44"/>
      <c r="G39" s="44"/>
      <c r="H39" s="44"/>
      <c r="I39" s="54" t="s">
        <v>22</v>
      </c>
      <c r="J39" s="48"/>
      <c r="K39" s="44"/>
      <c r="L39" s="44"/>
      <c r="M39" s="55"/>
      <c r="N39" s="44"/>
      <c r="O39" s="180"/>
      <c r="P39" s="180"/>
      <c r="Q39" s="148"/>
      <c r="R39" s="148"/>
      <c r="S39" s="180"/>
      <c r="T39" s="148"/>
      <c r="U39" s="148"/>
      <c r="V39" s="148"/>
      <c r="W39" s="6"/>
    </row>
    <row r="40" spans="1:23" s="1" customFormat="1" ht="16.5" customHeight="1" thickBot="1" x14ac:dyDescent="0.3">
      <c r="A40" s="100">
        <f t="shared" si="2"/>
        <v>38787</v>
      </c>
      <c r="B40" s="143">
        <f t="shared" si="1"/>
        <v>6</v>
      </c>
      <c r="C40" s="143" t="str">
        <f t="shared" si="0"/>
        <v>Sa</v>
      </c>
      <c r="D40" s="54" t="s">
        <v>22</v>
      </c>
      <c r="E40" s="44"/>
      <c r="F40" s="46"/>
      <c r="G40" s="46"/>
      <c r="H40" s="46"/>
      <c r="I40" s="44"/>
      <c r="J40" s="48"/>
      <c r="K40" s="46"/>
      <c r="L40" s="46"/>
      <c r="M40" s="44"/>
      <c r="N40" s="55"/>
      <c r="O40" s="118"/>
      <c r="P40" s="118"/>
      <c r="Q40" s="1275" t="s">
        <v>140</v>
      </c>
      <c r="R40" s="1335"/>
      <c r="S40" s="118"/>
      <c r="T40" s="54"/>
      <c r="U40" s="54"/>
      <c r="V40" s="54"/>
      <c r="W40" s="6"/>
    </row>
    <row r="41" spans="1:23" s="1" customFormat="1" ht="16.5" customHeight="1" thickBot="1" x14ac:dyDescent="0.3">
      <c r="A41" s="100">
        <f t="shared" si="2"/>
        <v>38788</v>
      </c>
      <c r="B41" s="143">
        <f t="shared" si="1"/>
        <v>7</v>
      </c>
      <c r="C41" s="143" t="str">
        <f t="shared" si="0"/>
        <v>So</v>
      </c>
      <c r="D41" s="54" t="s">
        <v>22</v>
      </c>
      <c r="E41" s="44"/>
      <c r="F41" s="44"/>
      <c r="G41" s="44"/>
      <c r="H41" s="44"/>
      <c r="I41" s="44"/>
      <c r="J41" s="48"/>
      <c r="K41" s="44"/>
      <c r="L41" s="44"/>
      <c r="M41" s="45"/>
      <c r="N41" s="47"/>
      <c r="O41" s="118"/>
      <c r="P41" s="118"/>
      <c r="Q41" s="1336"/>
      <c r="R41" s="1337"/>
      <c r="S41" s="118"/>
      <c r="T41" s="54"/>
      <c r="U41" s="54"/>
      <c r="V41" s="54"/>
      <c r="W41" s="6"/>
    </row>
    <row r="42" spans="1:23" s="1" customFormat="1" ht="16.5" customHeight="1" thickBot="1" x14ac:dyDescent="0.3">
      <c r="A42" s="100">
        <f t="shared" si="2"/>
        <v>38794</v>
      </c>
      <c r="B42" s="143">
        <f t="shared" si="1"/>
        <v>6</v>
      </c>
      <c r="C42" s="143" t="str">
        <f t="shared" si="0"/>
        <v>Sa</v>
      </c>
      <c r="D42" s="54"/>
      <c r="E42" s="44"/>
      <c r="F42" s="46"/>
      <c r="G42" s="46"/>
      <c r="H42" s="46"/>
      <c r="I42" s="54"/>
      <c r="J42" s="48"/>
      <c r="K42" s="46"/>
      <c r="L42" s="46"/>
      <c r="M42" s="44"/>
      <c r="N42" s="55"/>
      <c r="O42" s="118"/>
      <c r="P42" s="118"/>
      <c r="Q42" s="54"/>
      <c r="R42" s="54"/>
      <c r="S42" s="1275" t="s">
        <v>22</v>
      </c>
      <c r="T42" s="1335"/>
      <c r="U42" s="54"/>
      <c r="V42" s="54"/>
      <c r="W42" s="6" t="s">
        <v>277</v>
      </c>
    </row>
    <row r="43" spans="1:23" s="1" customFormat="1" ht="16.5" customHeight="1" thickBot="1" x14ac:dyDescent="0.3">
      <c r="A43" s="100">
        <f t="shared" si="2"/>
        <v>38795</v>
      </c>
      <c r="B43" s="143">
        <f t="shared" si="1"/>
        <v>7</v>
      </c>
      <c r="C43" s="143" t="str">
        <f t="shared" si="0"/>
        <v>So</v>
      </c>
      <c r="D43" s="54"/>
      <c r="E43" s="44"/>
      <c r="F43" s="46"/>
      <c r="G43" s="46"/>
      <c r="H43" s="46"/>
      <c r="I43" s="44"/>
      <c r="J43" s="48"/>
      <c r="K43" s="46"/>
      <c r="L43" s="46"/>
      <c r="M43" s="44"/>
      <c r="N43" s="55"/>
      <c r="O43" s="118"/>
      <c r="P43" s="118"/>
      <c r="Q43" s="54"/>
      <c r="R43" s="54"/>
      <c r="S43" s="1336"/>
      <c r="T43" s="1337"/>
      <c r="U43" s="54"/>
      <c r="V43" s="54"/>
      <c r="W43" s="6" t="s">
        <v>240</v>
      </c>
    </row>
    <row r="44" spans="1:23" s="1" customFormat="1" ht="16.5" customHeight="1" thickBot="1" x14ac:dyDescent="0.3">
      <c r="A44" s="100">
        <f t="shared" si="2"/>
        <v>38801</v>
      </c>
      <c r="B44" s="143">
        <f t="shared" si="1"/>
        <v>6</v>
      </c>
      <c r="C44" s="143" t="str">
        <f t="shared" si="0"/>
        <v>Sa</v>
      </c>
      <c r="D44" s="54"/>
      <c r="E44" s="44"/>
      <c r="F44" s="46"/>
      <c r="G44" s="46"/>
      <c r="H44" s="46"/>
      <c r="I44" s="44"/>
      <c r="J44" s="48"/>
      <c r="K44" s="46"/>
      <c r="L44" s="46"/>
      <c r="M44" s="44"/>
      <c r="N44" s="55"/>
      <c r="O44" s="1275" t="s">
        <v>22</v>
      </c>
      <c r="P44" s="1335"/>
      <c r="Q44" s="54"/>
      <c r="R44" s="54"/>
      <c r="S44" s="118"/>
      <c r="T44" s="54"/>
      <c r="U44" s="54"/>
      <c r="V44" s="54"/>
      <c r="W44" s="6" t="s">
        <v>278</v>
      </c>
    </row>
    <row r="45" spans="1:23" s="1" customFormat="1" ht="16.5" customHeight="1" thickBot="1" x14ac:dyDescent="0.3">
      <c r="A45" s="100">
        <f t="shared" si="2"/>
        <v>38802</v>
      </c>
      <c r="B45" s="143">
        <f t="shared" si="1"/>
        <v>7</v>
      </c>
      <c r="C45" s="143" t="str">
        <f t="shared" si="0"/>
        <v>So</v>
      </c>
      <c r="D45" s="54"/>
      <c r="E45" s="44"/>
      <c r="F45" s="46"/>
      <c r="G45" s="46"/>
      <c r="H45" s="46"/>
      <c r="I45" s="54"/>
      <c r="J45" s="48"/>
      <c r="K45" s="46"/>
      <c r="L45" s="46"/>
      <c r="M45" s="44"/>
      <c r="N45" s="55"/>
      <c r="O45" s="1336"/>
      <c r="P45" s="1337"/>
      <c r="Q45" s="54"/>
      <c r="R45" s="54"/>
      <c r="S45" s="118"/>
      <c r="T45" s="54"/>
      <c r="U45" s="54"/>
      <c r="V45" s="54"/>
      <c r="W45" s="6" t="s">
        <v>241</v>
      </c>
    </row>
    <row r="46" spans="1:23" s="1" customFormat="1" ht="16.5" customHeight="1" thickBot="1" x14ac:dyDescent="0.3">
      <c r="A46" s="100">
        <f t="shared" si="2"/>
        <v>38808</v>
      </c>
      <c r="B46" s="143">
        <f t="shared" si="1"/>
        <v>6</v>
      </c>
      <c r="C46" s="143" t="str">
        <f t="shared" si="0"/>
        <v>Sa</v>
      </c>
      <c r="D46" s="54"/>
      <c r="E46" s="44"/>
      <c r="F46" s="46"/>
      <c r="G46" s="46"/>
      <c r="H46" s="46"/>
      <c r="I46" s="112"/>
      <c r="J46" s="48"/>
      <c r="K46" s="46"/>
      <c r="L46" s="46"/>
      <c r="M46" s="44"/>
      <c r="N46" s="44"/>
      <c r="O46" s="71"/>
      <c r="P46" s="112"/>
      <c r="Q46" s="1275" t="s">
        <v>22</v>
      </c>
      <c r="R46" s="1335"/>
      <c r="S46" s="68"/>
      <c r="T46" s="65"/>
      <c r="U46" s="46"/>
      <c r="V46" s="57"/>
      <c r="W46" s="9" t="s">
        <v>279</v>
      </c>
    </row>
    <row r="47" spans="1:23" s="1" customFormat="1" ht="16.5" customHeight="1" thickBot="1" x14ac:dyDescent="0.3">
      <c r="A47" s="100">
        <f t="shared" si="2"/>
        <v>38809</v>
      </c>
      <c r="B47" s="143">
        <f t="shared" si="1"/>
        <v>7</v>
      </c>
      <c r="C47" s="143" t="str">
        <f t="shared" si="0"/>
        <v>So</v>
      </c>
      <c r="D47" s="54"/>
      <c r="E47" s="46"/>
      <c r="F47" s="46"/>
      <c r="G47" s="46"/>
      <c r="H47" s="46"/>
      <c r="I47" s="46"/>
      <c r="J47" s="53"/>
      <c r="K47" s="46"/>
      <c r="L47" s="46"/>
      <c r="M47" s="44"/>
      <c r="N47" s="44"/>
      <c r="O47" s="71"/>
      <c r="P47" s="54"/>
      <c r="Q47" s="1336"/>
      <c r="R47" s="1337"/>
      <c r="S47" s="68"/>
      <c r="T47" s="44"/>
      <c r="U47" s="44"/>
      <c r="V47" s="57"/>
      <c r="W47" s="6" t="s">
        <v>280</v>
      </c>
    </row>
    <row r="48" spans="1:23" s="1" customFormat="1" ht="16.5" customHeight="1" thickBot="1" x14ac:dyDescent="0.3">
      <c r="A48" s="100">
        <f t="shared" si="2"/>
        <v>38815</v>
      </c>
      <c r="B48" s="143">
        <f t="shared" si="1"/>
        <v>6</v>
      </c>
      <c r="C48" s="143" t="str">
        <f t="shared" si="0"/>
        <v>Sa</v>
      </c>
      <c r="D48" s="54"/>
      <c r="E48" s="46"/>
      <c r="F48" s="46"/>
      <c r="G48" s="46"/>
      <c r="H48" s="46"/>
      <c r="I48" s="46"/>
      <c r="J48" s="53"/>
      <c r="K48" s="46"/>
      <c r="L48" s="46"/>
      <c r="M48" s="44"/>
      <c r="N48" s="47"/>
      <c r="O48" s="44"/>
      <c r="P48" s="44"/>
      <c r="Q48" s="61"/>
      <c r="R48" s="54"/>
      <c r="S48" s="44"/>
      <c r="T48" s="44"/>
      <c r="U48" s="44"/>
      <c r="V48" s="47"/>
      <c r="W48" s="9" t="s">
        <v>281</v>
      </c>
    </row>
    <row r="49" spans="1:23" s="1" customFormat="1" ht="16.5" customHeight="1" thickBot="1" x14ac:dyDescent="0.3">
      <c r="A49" s="100">
        <f t="shared" si="2"/>
        <v>38816</v>
      </c>
      <c r="B49" s="143">
        <f t="shared" si="1"/>
        <v>7</v>
      </c>
      <c r="C49" s="143" t="str">
        <f t="shared" si="0"/>
        <v>So</v>
      </c>
      <c r="D49" s="54"/>
      <c r="E49" s="46"/>
      <c r="F49" s="46"/>
      <c r="G49" s="46"/>
      <c r="H49" s="46"/>
      <c r="I49" s="46"/>
      <c r="J49" s="53"/>
      <c r="K49" s="46"/>
      <c r="L49" s="46"/>
      <c r="M49" s="44"/>
      <c r="N49" s="57"/>
      <c r="O49" s="44"/>
      <c r="P49" s="44"/>
      <c r="Q49" s="44"/>
      <c r="R49" s="44"/>
      <c r="S49" s="44"/>
      <c r="T49" s="44"/>
      <c r="U49" s="44"/>
      <c r="V49" s="46"/>
      <c r="W49" s="9"/>
    </row>
    <row r="50" spans="1:23" s="1" customFormat="1" ht="16.5" customHeight="1" thickBot="1" x14ac:dyDescent="0.3">
      <c r="A50" s="100">
        <f t="shared" si="2"/>
        <v>38822</v>
      </c>
      <c r="B50" s="143">
        <f t="shared" si="1"/>
        <v>6</v>
      </c>
      <c r="C50" s="143" t="str">
        <f t="shared" si="0"/>
        <v>Sa</v>
      </c>
      <c r="D50" s="54"/>
      <c r="E50" s="44"/>
      <c r="F50" s="44"/>
      <c r="G50" s="44"/>
      <c r="H50" s="44"/>
      <c r="I50" s="44"/>
      <c r="J50" s="48"/>
      <c r="K50" s="44"/>
      <c r="L50" s="44"/>
      <c r="M50" s="44"/>
      <c r="N50" s="46"/>
      <c r="O50" s="44"/>
      <c r="P50" s="44"/>
      <c r="Q50" s="44"/>
      <c r="R50" s="44"/>
      <c r="S50" s="44"/>
      <c r="T50" s="44"/>
      <c r="U50" s="44"/>
      <c r="V50" s="57"/>
      <c r="W50" s="8" t="s">
        <v>239</v>
      </c>
    </row>
    <row r="51" spans="1:23" s="1" customFormat="1" ht="16.5" customHeight="1" thickBot="1" x14ac:dyDescent="0.3">
      <c r="A51" s="100">
        <f t="shared" si="2"/>
        <v>38823</v>
      </c>
      <c r="B51" s="143">
        <f t="shared" si="1"/>
        <v>7</v>
      </c>
      <c r="C51" s="143" t="str">
        <f t="shared" si="0"/>
        <v>So</v>
      </c>
      <c r="D51" s="54"/>
      <c r="E51" s="45"/>
      <c r="F51" s="45"/>
      <c r="G51" s="45"/>
      <c r="H51" s="45"/>
      <c r="I51" s="45"/>
      <c r="J51" s="52"/>
      <c r="K51" s="45"/>
      <c r="L51" s="45"/>
      <c r="M51" s="45"/>
      <c r="N51" s="46"/>
      <c r="O51" s="44"/>
      <c r="P51" s="44"/>
      <c r="Q51" s="44"/>
      <c r="R51" s="44"/>
      <c r="S51" s="44"/>
      <c r="T51" s="44"/>
      <c r="U51" s="44"/>
      <c r="V51" s="57"/>
      <c r="W51" s="8"/>
    </row>
    <row r="52" spans="1:23" s="1" customFormat="1" ht="16.5" customHeight="1" thickBot="1" x14ac:dyDescent="0.3">
      <c r="A52" s="100"/>
      <c r="B52" s="143">
        <f t="shared" si="1"/>
        <v>6</v>
      </c>
      <c r="C52" s="143" t="str">
        <f t="shared" si="0"/>
        <v>Sa</v>
      </c>
      <c r="D52" s="54"/>
      <c r="E52" s="46"/>
      <c r="F52" s="46"/>
      <c r="G52" s="46"/>
      <c r="H52" s="46"/>
      <c r="I52" s="46"/>
      <c r="J52" s="53"/>
      <c r="K52" s="46"/>
      <c r="L52" s="46"/>
      <c r="M52" s="46"/>
      <c r="N52" s="46"/>
      <c r="O52" s="44"/>
      <c r="P52" s="44"/>
      <c r="Q52" s="44"/>
      <c r="R52" s="44"/>
      <c r="S52" s="44"/>
      <c r="T52" s="44"/>
      <c r="U52" s="44"/>
      <c r="V52" s="57"/>
      <c r="W52" s="8"/>
    </row>
    <row r="53" spans="1:23" s="1" customFormat="1" ht="16.5" customHeight="1" thickBot="1" x14ac:dyDescent="0.25">
      <c r="A53" s="100"/>
      <c r="B53" s="143">
        <f t="shared" si="1"/>
        <v>6</v>
      </c>
      <c r="C53" s="143" t="str">
        <f t="shared" si="0"/>
        <v>Sa</v>
      </c>
      <c r="D53" s="44"/>
      <c r="E53" s="44"/>
      <c r="F53" s="44"/>
      <c r="G53" s="44"/>
      <c r="H53" s="44"/>
      <c r="I53" s="44"/>
      <c r="J53" s="48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7"/>
      <c r="W53" s="6"/>
    </row>
    <row r="54" spans="1:23" s="1" customFormat="1" ht="12" x14ac:dyDescent="0.2">
      <c r="A54" s="20"/>
      <c r="B54" s="20"/>
      <c r="C54" s="20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8"/>
    </row>
    <row r="55" spans="1:23" s="1" customFormat="1" ht="12" x14ac:dyDescent="0.2">
      <c r="A55" s="20"/>
      <c r="B55" s="20"/>
      <c r="C55" s="20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8"/>
    </row>
    <row r="56" spans="1:23" s="1" customFormat="1" ht="12" x14ac:dyDescent="0.2">
      <c r="A56" s="20"/>
      <c r="B56" s="20"/>
      <c r="C56" s="20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8"/>
    </row>
    <row r="57" spans="1:23" s="1" customFormat="1" ht="12" x14ac:dyDescent="0.2">
      <c r="A57" s="20"/>
      <c r="B57" s="20"/>
      <c r="C57" s="20"/>
      <c r="D57" s="15"/>
      <c r="E57" s="15"/>
      <c r="F57" s="15"/>
      <c r="G57" s="15"/>
      <c r="H57" s="15"/>
      <c r="I57" s="15"/>
      <c r="J57" s="15"/>
      <c r="K57" s="15"/>
      <c r="L57" s="15"/>
      <c r="M57" s="14"/>
      <c r="N57" s="16"/>
      <c r="O57" s="15"/>
      <c r="P57" s="15"/>
      <c r="Q57" s="15"/>
      <c r="R57" s="15"/>
      <c r="S57" s="16"/>
      <c r="T57" s="16"/>
      <c r="U57" s="15"/>
      <c r="V57" s="15"/>
      <c r="W57" s="18"/>
    </row>
    <row r="58" spans="1:23" s="1" customFormat="1" ht="12" x14ac:dyDescent="0.2">
      <c r="A58" s="20"/>
      <c r="B58" s="20"/>
      <c r="C58" s="20"/>
      <c r="D58" s="15"/>
      <c r="E58" s="15"/>
      <c r="F58" s="15"/>
      <c r="G58" s="15"/>
      <c r="H58" s="15"/>
      <c r="I58" s="15"/>
      <c r="J58" s="15"/>
      <c r="K58" s="15"/>
      <c r="L58" s="15"/>
      <c r="M58" s="14"/>
      <c r="N58" s="16"/>
      <c r="O58" s="15"/>
      <c r="P58" s="15"/>
      <c r="Q58" s="15"/>
      <c r="R58" s="15"/>
      <c r="S58" s="16"/>
      <c r="T58" s="16"/>
      <c r="U58" s="15"/>
      <c r="V58" s="15"/>
      <c r="W58" s="18"/>
    </row>
    <row r="59" spans="1:23" s="1" customFormat="1" ht="12" x14ac:dyDescent="0.2">
      <c r="A59" s="20"/>
      <c r="B59" s="20"/>
      <c r="C59" s="20"/>
      <c r="D59" s="15"/>
      <c r="E59" s="15"/>
      <c r="F59" s="15"/>
      <c r="G59" s="15"/>
      <c r="H59" s="15"/>
      <c r="I59" s="15"/>
      <c r="J59" s="15"/>
      <c r="K59" s="15"/>
      <c r="L59" s="15"/>
      <c r="M59" s="14"/>
      <c r="N59" s="16"/>
      <c r="O59" s="15"/>
      <c r="P59" s="15"/>
      <c r="Q59" s="15"/>
      <c r="R59" s="15"/>
      <c r="S59" s="16"/>
      <c r="T59" s="16"/>
      <c r="U59" s="15"/>
      <c r="V59" s="15"/>
      <c r="W59" s="18"/>
    </row>
    <row r="60" spans="1:23" s="1" customFormat="1" ht="12" x14ac:dyDescent="0.2">
      <c r="A60" s="20"/>
      <c r="B60" s="20"/>
      <c r="C60" s="20"/>
      <c r="D60" s="15"/>
      <c r="E60" s="15"/>
      <c r="F60" s="15"/>
      <c r="G60" s="15"/>
      <c r="H60" s="15"/>
      <c r="I60" s="15"/>
      <c r="J60" s="15"/>
      <c r="K60" s="14"/>
      <c r="L60" s="16"/>
      <c r="M60" s="14"/>
      <c r="N60" s="16"/>
      <c r="O60" s="16"/>
      <c r="P60" s="16"/>
      <c r="Q60" s="15"/>
      <c r="R60" s="15"/>
      <c r="S60" s="15"/>
      <c r="T60" s="15"/>
      <c r="U60" s="15"/>
      <c r="V60" s="15"/>
      <c r="W60" s="18"/>
    </row>
    <row r="61" spans="1:23" s="1" customFormat="1" ht="12" x14ac:dyDescent="0.2">
      <c r="A61" s="20"/>
      <c r="B61" s="20"/>
      <c r="C61" s="20"/>
      <c r="D61" s="15"/>
      <c r="E61" s="15"/>
      <c r="F61" s="15"/>
      <c r="G61" s="15"/>
      <c r="H61" s="15"/>
      <c r="I61" s="15"/>
      <c r="J61" s="15"/>
      <c r="K61" s="14"/>
      <c r="L61" s="16"/>
      <c r="M61" s="14"/>
      <c r="N61" s="16"/>
      <c r="O61" s="16"/>
      <c r="P61" s="16"/>
      <c r="Q61" s="15"/>
      <c r="R61" s="15"/>
      <c r="S61" s="15"/>
      <c r="T61" s="15"/>
      <c r="U61" s="15"/>
      <c r="V61" s="15"/>
      <c r="W61" s="18"/>
    </row>
    <row r="62" spans="1:23" s="1" customFormat="1" ht="12" x14ac:dyDescent="0.2">
      <c r="A62" s="20"/>
      <c r="B62" s="20"/>
      <c r="C62" s="20"/>
      <c r="D62" s="15"/>
      <c r="E62" s="15"/>
      <c r="F62" s="15"/>
      <c r="G62" s="15"/>
      <c r="H62" s="15"/>
      <c r="I62" s="15"/>
      <c r="J62" s="15"/>
      <c r="K62" s="14"/>
      <c r="L62" s="16"/>
      <c r="M62" s="14"/>
      <c r="N62" s="16"/>
      <c r="O62" s="16"/>
      <c r="P62" s="16"/>
      <c r="Q62" s="15"/>
      <c r="R62" s="15"/>
      <c r="S62" s="15"/>
      <c r="T62" s="15"/>
      <c r="U62" s="15"/>
      <c r="V62" s="15"/>
      <c r="W62" s="18"/>
    </row>
    <row r="63" spans="1:23" s="1" customFormat="1" ht="12" x14ac:dyDescent="0.2">
      <c r="A63" s="20"/>
      <c r="B63" s="20"/>
      <c r="C63" s="20"/>
      <c r="D63" s="15"/>
      <c r="E63" s="15"/>
      <c r="F63" s="15"/>
      <c r="G63" s="15"/>
      <c r="H63" s="16"/>
      <c r="I63" s="15"/>
      <c r="J63" s="15"/>
      <c r="K63" s="15"/>
      <c r="L63" s="15"/>
      <c r="M63" s="15"/>
      <c r="N63" s="16"/>
      <c r="O63" s="15"/>
      <c r="P63" s="15"/>
      <c r="Q63" s="16"/>
      <c r="R63" s="16"/>
      <c r="S63" s="15"/>
      <c r="T63" s="15"/>
      <c r="U63" s="15"/>
      <c r="V63" s="15"/>
      <c r="W63" s="18"/>
    </row>
    <row r="64" spans="1:23" s="1" customFormat="1" ht="12" x14ac:dyDescent="0.2">
      <c r="A64" s="20"/>
      <c r="B64" s="20"/>
      <c r="C64" s="20"/>
      <c r="D64" s="15"/>
      <c r="E64" s="15"/>
      <c r="F64" s="15"/>
      <c r="G64" s="15"/>
      <c r="H64" s="16"/>
      <c r="I64" s="15"/>
      <c r="J64" s="15"/>
      <c r="K64" s="15"/>
      <c r="L64" s="15"/>
      <c r="M64" s="15"/>
      <c r="N64" s="16"/>
      <c r="O64" s="15"/>
      <c r="P64" s="15"/>
      <c r="Q64" s="16"/>
      <c r="R64" s="16"/>
      <c r="S64" s="15"/>
      <c r="T64" s="15"/>
      <c r="U64" s="15"/>
      <c r="V64" s="15"/>
      <c r="W64" s="18"/>
    </row>
    <row r="65" spans="1:23" s="1" customFormat="1" ht="12" x14ac:dyDescent="0.2">
      <c r="A65" s="20"/>
      <c r="B65" s="20"/>
      <c r="C65" s="20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8"/>
    </row>
    <row r="66" spans="1:23" s="1" customFormat="1" ht="11.25" x14ac:dyDescent="0.2"/>
    <row r="67" spans="1:23" s="1" customFormat="1" ht="11.25" x14ac:dyDescent="0.2"/>
    <row r="68" spans="1:23" s="1" customFormat="1" ht="11.25" x14ac:dyDescent="0.2"/>
    <row r="69" spans="1:23" s="1" customFormat="1" ht="11.25" x14ac:dyDescent="0.2"/>
    <row r="70" spans="1:23" s="1" customFormat="1" ht="11.25" x14ac:dyDescent="0.2"/>
    <row r="71" spans="1:23" s="1" customFormat="1" ht="11.25" x14ac:dyDescent="0.2"/>
    <row r="72" spans="1:23" s="1" customFormat="1" ht="11.25" x14ac:dyDescent="0.2"/>
  </sheetData>
  <mergeCells count="10">
    <mergeCell ref="U4:V4"/>
    <mergeCell ref="O44:P45"/>
    <mergeCell ref="Q46:R47"/>
    <mergeCell ref="O36:P37"/>
    <mergeCell ref="S36:T37"/>
    <mergeCell ref="Q40:R41"/>
    <mergeCell ref="S42:T43"/>
    <mergeCell ref="O4:P4"/>
    <mergeCell ref="Q4:R4"/>
    <mergeCell ref="S4:T4"/>
  </mergeCells>
  <phoneticPr fontId="0" type="noConversion"/>
  <printOptions gridLines="1"/>
  <pageMargins left="0.31496062992125984" right="0.27559055118110237" top="0.27559055118110237" bottom="0.62992125984251968" header="0.19685039370078741" footer="0.47244094488188981"/>
  <pageSetup paperSize="9" scale="85" orientation="portrait" r:id="rId1"/>
  <headerFooter alignWithMargins="0">
    <oddFooter>&amp;CDM=Deutsche Meisterschaft, SDM=Süddeutsche Meisterschaft, BM=Bundesmeisterschaft, AS=Aufstiegsspiele
Erstellt von Niemann, Olaf 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Y72"/>
  <sheetViews>
    <sheetView workbookViewId="0">
      <pane xSplit="3" ySplit="5" topLeftCell="D15" activePane="bottomRight" state="frozen"/>
      <selection activeCell="A6" sqref="A6:IV49"/>
      <selection pane="topRight" activeCell="A6" sqref="A6:IV49"/>
      <selection pane="bottomLeft" activeCell="A6" sqref="A6:IV49"/>
      <selection pane="bottomRight" activeCell="C28" sqref="C28"/>
    </sheetView>
  </sheetViews>
  <sheetFormatPr baseColWidth="10" defaultRowHeight="12.75" x14ac:dyDescent="0.2"/>
  <cols>
    <col min="1" max="1" width="9.42578125" customWidth="1"/>
    <col min="2" max="2" width="3.42578125" hidden="1" customWidth="1"/>
    <col min="3" max="3" width="3" customWidth="1"/>
    <col min="4" max="22" width="4.42578125" customWidth="1"/>
    <col min="23" max="23" width="20.42578125" customWidth="1"/>
    <col min="24" max="24" width="2.42578125" customWidth="1"/>
  </cols>
  <sheetData>
    <row r="1" spans="1:23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P1" s="26"/>
      <c r="R1" s="26"/>
      <c r="S1" s="26"/>
      <c r="U1" s="26" t="s">
        <v>209</v>
      </c>
      <c r="V1" s="26"/>
      <c r="W1" s="26"/>
    </row>
    <row r="2" spans="1:23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1" t="s">
        <v>242</v>
      </c>
      <c r="P2" s="26"/>
      <c r="R2" s="26"/>
      <c r="S2" s="26"/>
      <c r="T2" s="26"/>
      <c r="U2" s="1" t="s">
        <v>231</v>
      </c>
      <c r="V2" s="26"/>
      <c r="W2" s="26"/>
    </row>
    <row r="3" spans="1:23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38" t="s">
        <v>26</v>
      </c>
      <c r="P3" s="4"/>
      <c r="Q3" s="4"/>
      <c r="R3" s="39"/>
      <c r="S3" s="4"/>
      <c r="T3" s="4"/>
      <c r="U3" s="4"/>
      <c r="V3" s="5"/>
      <c r="W3" s="21" t="s">
        <v>1</v>
      </c>
    </row>
    <row r="4" spans="1:23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10" t="s">
        <v>6</v>
      </c>
      <c r="L4" s="10" t="s">
        <v>7</v>
      </c>
      <c r="M4" s="10" t="s">
        <v>6</v>
      </c>
      <c r="N4" s="10" t="s">
        <v>7</v>
      </c>
      <c r="O4" s="664" t="s">
        <v>158</v>
      </c>
      <c r="P4" s="665"/>
      <c r="Q4" s="664" t="s">
        <v>159</v>
      </c>
      <c r="R4" s="665"/>
      <c r="S4" s="664" t="s">
        <v>160</v>
      </c>
      <c r="T4" s="665"/>
      <c r="U4" s="664" t="s">
        <v>11</v>
      </c>
      <c r="V4" s="665"/>
      <c r="W4" s="2" t="s">
        <v>12</v>
      </c>
    </row>
    <row r="5" spans="1:23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106" t="s">
        <v>14</v>
      </c>
      <c r="P5" s="106" t="s">
        <v>15</v>
      </c>
      <c r="Q5" s="106" t="s">
        <v>14</v>
      </c>
      <c r="R5" s="106" t="s">
        <v>15</v>
      </c>
      <c r="S5" s="106" t="s">
        <v>14</v>
      </c>
      <c r="T5" s="106" t="s">
        <v>15</v>
      </c>
      <c r="U5" s="106" t="s">
        <v>16</v>
      </c>
      <c r="V5" s="106" t="s">
        <v>17</v>
      </c>
      <c r="W5" s="2" t="s">
        <v>18</v>
      </c>
    </row>
    <row r="6" spans="1:23" s="1" customFormat="1" ht="16.5" customHeight="1" thickBot="1" x14ac:dyDescent="0.3">
      <c r="A6" s="100">
        <v>38477</v>
      </c>
      <c r="B6" s="143">
        <f>WEEKDAY(WEEKDAY(A6,2))</f>
        <v>4</v>
      </c>
      <c r="C6" s="143" t="s">
        <v>210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 t="s">
        <v>19</v>
      </c>
      <c r="R6" s="54" t="s">
        <v>19</v>
      </c>
      <c r="S6" s="54"/>
      <c r="T6" s="54"/>
      <c r="U6" s="54"/>
      <c r="V6" s="54"/>
      <c r="W6" s="6"/>
    </row>
    <row r="7" spans="1:23" s="1" customFormat="1" ht="16.5" customHeight="1" thickBot="1" x14ac:dyDescent="0.3">
      <c r="A7" s="100">
        <v>38479</v>
      </c>
      <c r="B7" s="143">
        <f t="shared" ref="B7:B53" si="0">WEEKDAY(WEEKDAY(A7,2))</f>
        <v>6</v>
      </c>
      <c r="C7" s="143" t="s">
        <v>205</v>
      </c>
      <c r="D7" s="54" t="s">
        <v>19</v>
      </c>
      <c r="E7" s="54" t="s">
        <v>19</v>
      </c>
      <c r="F7" s="54"/>
      <c r="G7" s="54"/>
      <c r="H7" s="54"/>
      <c r="I7" s="54" t="s">
        <v>19</v>
      </c>
      <c r="J7" s="54" t="s">
        <v>19</v>
      </c>
      <c r="K7" s="54"/>
      <c r="L7" s="54"/>
      <c r="M7" s="54"/>
      <c r="N7" s="54"/>
      <c r="O7" s="54" t="s">
        <v>19</v>
      </c>
      <c r="P7" s="54" t="s">
        <v>19</v>
      </c>
      <c r="Q7" s="54"/>
      <c r="R7" s="54"/>
      <c r="S7" s="54"/>
      <c r="T7" s="54"/>
      <c r="U7" s="54" t="s">
        <v>19</v>
      </c>
      <c r="V7" s="54"/>
      <c r="W7" s="6"/>
    </row>
    <row r="8" spans="1:23" s="1" customFormat="1" ht="16.5" customHeight="1" thickBot="1" x14ac:dyDescent="0.3">
      <c r="A8" s="100">
        <v>38480</v>
      </c>
      <c r="B8" s="143">
        <f t="shared" si="0"/>
        <v>7</v>
      </c>
      <c r="C8" s="143" t="s">
        <v>204</v>
      </c>
      <c r="D8" s="54"/>
      <c r="E8" s="54"/>
      <c r="F8" s="54" t="s">
        <v>19</v>
      </c>
      <c r="G8" s="54" t="s">
        <v>19</v>
      </c>
      <c r="H8" s="54" t="s">
        <v>19</v>
      </c>
      <c r="I8" s="54"/>
      <c r="J8" s="54"/>
      <c r="K8" s="54" t="s">
        <v>19</v>
      </c>
      <c r="L8" s="54" t="s">
        <v>19</v>
      </c>
      <c r="M8" s="54" t="s">
        <v>19</v>
      </c>
      <c r="N8" s="54" t="s">
        <v>19</v>
      </c>
      <c r="O8" s="54"/>
      <c r="P8" s="54"/>
      <c r="Q8" s="54"/>
      <c r="R8" s="54"/>
      <c r="S8" s="54" t="s">
        <v>19</v>
      </c>
      <c r="T8" s="54" t="s">
        <v>19</v>
      </c>
      <c r="U8" s="54"/>
      <c r="V8" s="54" t="s">
        <v>19</v>
      </c>
      <c r="W8" s="6"/>
    </row>
    <row r="9" spans="1:23" s="1" customFormat="1" ht="16.5" customHeight="1" thickBot="1" x14ac:dyDescent="0.3">
      <c r="A9" s="101">
        <f>A7+7</f>
        <v>38486</v>
      </c>
      <c r="B9" s="143">
        <f t="shared" si="0"/>
        <v>6</v>
      </c>
      <c r="C9" s="143" t="str">
        <f t="shared" ref="C9:C53" si="1">IF(B9=1,"Mo",IF(B9=2,"Di",IF(B9=3,"Mi",IF(B9=4,"Do",IF(B9=5,"Fr",IF(B9=6,"Sa",IF(B9=7,"So","")))))))</f>
        <v>Sa</v>
      </c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28"/>
      <c r="P9" s="128"/>
      <c r="Q9" s="128"/>
      <c r="R9" s="128"/>
      <c r="S9" s="128"/>
      <c r="T9" s="128"/>
      <c r="U9" s="128"/>
      <c r="V9" s="128"/>
      <c r="W9" s="8" t="s">
        <v>211</v>
      </c>
    </row>
    <row r="10" spans="1:23" s="1" customFormat="1" ht="16.5" customHeight="1" thickBot="1" x14ac:dyDescent="0.3">
      <c r="A10" s="100">
        <f t="shared" ref="A10:A53" si="2">A8+7</f>
        <v>38487</v>
      </c>
      <c r="B10" s="143">
        <f t="shared" si="0"/>
        <v>7</v>
      </c>
      <c r="C10" s="143" t="str">
        <f t="shared" si="1"/>
        <v>So</v>
      </c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124"/>
      <c r="P10" s="124"/>
      <c r="Q10" s="124"/>
      <c r="R10" s="124"/>
      <c r="S10" s="124"/>
      <c r="T10" s="124"/>
      <c r="U10" s="124"/>
      <c r="V10" s="124"/>
      <c r="W10" s="24"/>
    </row>
    <row r="11" spans="1:23" s="1" customFormat="1" ht="16.5" customHeight="1" thickBot="1" x14ac:dyDescent="0.3">
      <c r="A11" s="101">
        <f t="shared" si="2"/>
        <v>38493</v>
      </c>
      <c r="B11" s="143">
        <f t="shared" si="0"/>
        <v>6</v>
      </c>
      <c r="C11" s="143" t="str">
        <f t="shared" si="1"/>
        <v>Sa</v>
      </c>
      <c r="D11" s="54" t="s">
        <v>23</v>
      </c>
      <c r="E11" s="54" t="s">
        <v>23</v>
      </c>
      <c r="F11" s="54"/>
      <c r="G11" s="54"/>
      <c r="H11" s="54"/>
      <c r="I11" s="54"/>
      <c r="J11" s="54"/>
      <c r="K11" s="146"/>
      <c r="L11" s="54"/>
      <c r="M11" s="54"/>
      <c r="N11" s="54"/>
      <c r="O11" s="124"/>
      <c r="P11" s="124"/>
      <c r="Q11" s="124"/>
      <c r="R11" s="124"/>
      <c r="S11" s="124"/>
      <c r="T11" s="124"/>
      <c r="U11" s="124"/>
      <c r="V11" s="124"/>
      <c r="W11" s="24" t="s">
        <v>212</v>
      </c>
    </row>
    <row r="12" spans="1:23" s="1" customFormat="1" ht="16.5" customHeight="1" thickBot="1" x14ac:dyDescent="0.3">
      <c r="A12" s="100">
        <v>38494</v>
      </c>
      <c r="B12" s="143">
        <f t="shared" si="0"/>
        <v>7</v>
      </c>
      <c r="C12" s="143" t="str">
        <f t="shared" si="1"/>
        <v>So</v>
      </c>
      <c r="D12" s="54"/>
      <c r="E12" s="54"/>
      <c r="F12" s="54"/>
      <c r="G12" s="54"/>
      <c r="H12" s="54"/>
      <c r="I12" s="54" t="s">
        <v>23</v>
      </c>
      <c r="J12" s="54" t="s">
        <v>23</v>
      </c>
      <c r="K12" s="54"/>
      <c r="L12" s="54"/>
      <c r="M12" s="54"/>
      <c r="N12" s="118"/>
      <c r="O12" s="124"/>
      <c r="P12" s="124"/>
      <c r="Q12" s="124"/>
      <c r="R12" s="124"/>
      <c r="S12" s="124"/>
      <c r="T12" s="124"/>
      <c r="U12" s="124"/>
      <c r="V12" s="124"/>
      <c r="W12" s="24"/>
    </row>
    <row r="13" spans="1:23" s="1" customFormat="1" ht="16.5" customHeight="1" thickBot="1" x14ac:dyDescent="0.3">
      <c r="A13" s="100">
        <v>38500</v>
      </c>
      <c r="B13" s="143">
        <f t="shared" si="0"/>
        <v>6</v>
      </c>
      <c r="C13" s="143" t="str">
        <f t="shared" si="1"/>
        <v>Sa</v>
      </c>
      <c r="D13" s="54" t="s">
        <v>23</v>
      </c>
      <c r="E13" s="54" t="s">
        <v>23</v>
      </c>
      <c r="F13" s="54"/>
      <c r="G13" s="54"/>
      <c r="H13" s="54"/>
      <c r="I13" s="54" t="s">
        <v>23</v>
      </c>
      <c r="J13" s="54" t="s">
        <v>23</v>
      </c>
      <c r="K13" s="54"/>
      <c r="L13" s="54"/>
      <c r="M13" s="54"/>
      <c r="N13" s="54"/>
      <c r="O13" s="124"/>
      <c r="P13" s="124"/>
      <c r="Q13" s="124"/>
      <c r="R13" s="124"/>
      <c r="S13" s="124"/>
      <c r="T13" s="124"/>
      <c r="U13" s="124"/>
      <c r="V13" s="124"/>
      <c r="W13" s="24"/>
    </row>
    <row r="14" spans="1:23" s="1" customFormat="1" ht="16.5" customHeight="1" thickBot="1" x14ac:dyDescent="0.3">
      <c r="A14" s="101">
        <v>38501</v>
      </c>
      <c r="B14" s="143">
        <f t="shared" si="0"/>
        <v>7</v>
      </c>
      <c r="C14" s="143" t="str">
        <f t="shared" si="1"/>
        <v>So</v>
      </c>
      <c r="D14" s="54"/>
      <c r="E14" s="54"/>
      <c r="F14" s="54" t="s">
        <v>19</v>
      </c>
      <c r="G14" s="54" t="s">
        <v>19</v>
      </c>
      <c r="H14" s="54" t="s">
        <v>19</v>
      </c>
      <c r="I14" s="54" t="s">
        <v>19</v>
      </c>
      <c r="J14" s="54" t="s">
        <v>19</v>
      </c>
      <c r="K14" s="54" t="s">
        <v>19</v>
      </c>
      <c r="L14" s="54" t="s">
        <v>19</v>
      </c>
      <c r="M14" s="54" t="s">
        <v>19</v>
      </c>
      <c r="N14" s="54" t="s">
        <v>19</v>
      </c>
      <c r="O14" s="124"/>
      <c r="P14" s="124"/>
      <c r="Q14" s="124"/>
      <c r="R14" s="124"/>
      <c r="S14" s="124"/>
      <c r="T14" s="124"/>
      <c r="U14" s="124"/>
      <c r="V14" s="124"/>
      <c r="W14" s="24"/>
    </row>
    <row r="15" spans="1:23" s="1" customFormat="1" ht="16.5" customHeight="1" thickBot="1" x14ac:dyDescent="0.3">
      <c r="A15" s="100">
        <f t="shared" si="2"/>
        <v>38507</v>
      </c>
      <c r="B15" s="143">
        <f t="shared" si="0"/>
        <v>6</v>
      </c>
      <c r="C15" s="143" t="str">
        <f t="shared" si="1"/>
        <v>Sa</v>
      </c>
      <c r="D15" s="54" t="s">
        <v>19</v>
      </c>
      <c r="E15" s="54" t="s">
        <v>19</v>
      </c>
      <c r="F15" s="54" t="s">
        <v>23</v>
      </c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 t="s">
        <v>19</v>
      </c>
      <c r="R15" s="54" t="s">
        <v>19</v>
      </c>
      <c r="S15" s="54"/>
      <c r="T15" s="54"/>
      <c r="U15" s="54" t="s">
        <v>19</v>
      </c>
      <c r="V15" s="54"/>
      <c r="W15" s="24"/>
    </row>
    <row r="16" spans="1:23" s="1" customFormat="1" ht="16.5" customHeight="1" thickBot="1" x14ac:dyDescent="0.3">
      <c r="A16" s="101">
        <f t="shared" si="2"/>
        <v>38508</v>
      </c>
      <c r="B16" s="143">
        <f t="shared" si="0"/>
        <v>7</v>
      </c>
      <c r="C16" s="143" t="str">
        <f t="shared" si="1"/>
        <v>So</v>
      </c>
      <c r="D16" s="54"/>
      <c r="E16" s="54" t="s">
        <v>19</v>
      </c>
      <c r="F16" s="54" t="s">
        <v>19</v>
      </c>
      <c r="G16" s="54" t="s">
        <v>19</v>
      </c>
      <c r="H16" s="54" t="s">
        <v>19</v>
      </c>
      <c r="I16" s="54" t="s">
        <v>19</v>
      </c>
      <c r="J16" s="54" t="s">
        <v>19</v>
      </c>
      <c r="K16" s="54" t="s">
        <v>19</v>
      </c>
      <c r="L16" s="54" t="s">
        <v>19</v>
      </c>
      <c r="M16" s="54" t="s">
        <v>19</v>
      </c>
      <c r="N16" s="54" t="s">
        <v>19</v>
      </c>
      <c r="O16" s="54"/>
      <c r="P16" s="54"/>
      <c r="Q16" s="54"/>
      <c r="R16" s="54"/>
      <c r="S16" s="54" t="s">
        <v>19</v>
      </c>
      <c r="T16" s="54" t="s">
        <v>19</v>
      </c>
      <c r="U16" s="54"/>
      <c r="V16" s="54" t="s">
        <v>19</v>
      </c>
      <c r="W16" s="5"/>
    </row>
    <row r="17" spans="1:25" s="1" customFormat="1" ht="16.5" customHeight="1" thickBot="1" x14ac:dyDescent="0.3">
      <c r="A17" s="100">
        <f t="shared" si="2"/>
        <v>38514</v>
      </c>
      <c r="B17" s="143">
        <f t="shared" si="0"/>
        <v>6</v>
      </c>
      <c r="C17" s="143" t="str">
        <f t="shared" si="1"/>
        <v>Sa</v>
      </c>
      <c r="D17" s="54" t="s">
        <v>19</v>
      </c>
      <c r="E17" s="54" t="s">
        <v>19</v>
      </c>
      <c r="F17" s="54"/>
      <c r="G17" s="54"/>
      <c r="H17" s="54"/>
      <c r="I17" s="54" t="s">
        <v>19</v>
      </c>
      <c r="J17" s="54" t="s">
        <v>19</v>
      </c>
      <c r="K17" s="54"/>
      <c r="L17" s="54"/>
      <c r="M17" s="54"/>
      <c r="N17" s="54"/>
      <c r="O17" s="54" t="s">
        <v>19</v>
      </c>
      <c r="P17" s="54" t="s">
        <v>19</v>
      </c>
      <c r="Q17" s="54"/>
      <c r="R17" s="54"/>
      <c r="S17" s="54"/>
      <c r="T17" s="54"/>
      <c r="U17" s="54" t="s">
        <v>17</v>
      </c>
      <c r="V17" s="54"/>
      <c r="W17" s="24"/>
    </row>
    <row r="18" spans="1:25" s="1" customFormat="1" ht="16.5" customHeight="1" thickBot="1" x14ac:dyDescent="0.3">
      <c r="A18" s="101">
        <f t="shared" si="2"/>
        <v>38515</v>
      </c>
      <c r="B18" s="143">
        <f t="shared" si="0"/>
        <v>7</v>
      </c>
      <c r="C18" s="143" t="str">
        <f t="shared" si="1"/>
        <v>So</v>
      </c>
      <c r="D18" s="54"/>
      <c r="E18" s="54"/>
      <c r="F18" s="54" t="s">
        <v>19</v>
      </c>
      <c r="G18" s="54" t="s">
        <v>19</v>
      </c>
      <c r="H18" s="54" t="s">
        <v>19</v>
      </c>
      <c r="I18" s="54"/>
      <c r="J18" s="54"/>
      <c r="K18" s="54" t="s">
        <v>19</v>
      </c>
      <c r="L18" s="54" t="s">
        <v>19</v>
      </c>
      <c r="M18" s="54" t="s">
        <v>19</v>
      </c>
      <c r="N18" s="54" t="s">
        <v>19</v>
      </c>
      <c r="O18" s="54"/>
      <c r="P18" s="54"/>
      <c r="Q18" s="54"/>
      <c r="R18" s="54"/>
      <c r="S18" s="54" t="s">
        <v>19</v>
      </c>
      <c r="T18" s="54" t="s">
        <v>19</v>
      </c>
      <c r="U18" s="54"/>
      <c r="V18" s="54" t="s">
        <v>17</v>
      </c>
      <c r="W18" s="24"/>
    </row>
    <row r="19" spans="1:25" s="1" customFormat="1" ht="16.5" customHeight="1" thickBot="1" x14ac:dyDescent="0.3">
      <c r="A19" s="101">
        <v>38521</v>
      </c>
      <c r="B19" s="143">
        <f t="shared" si="0"/>
        <v>6</v>
      </c>
      <c r="C19" s="143" t="str">
        <f t="shared" si="1"/>
        <v>Sa</v>
      </c>
      <c r="D19" s="54" t="s">
        <v>23</v>
      </c>
      <c r="E19" s="54" t="s">
        <v>23</v>
      </c>
      <c r="F19" s="54"/>
      <c r="G19" s="54"/>
      <c r="H19" s="54"/>
      <c r="I19" s="54"/>
      <c r="J19" s="54"/>
      <c r="K19" s="54"/>
      <c r="L19" s="54"/>
      <c r="M19" s="54"/>
      <c r="N19" s="118"/>
      <c r="O19" s="54" t="s">
        <v>19</v>
      </c>
      <c r="P19" s="54" t="s">
        <v>19</v>
      </c>
      <c r="Q19" s="54" t="s">
        <v>17</v>
      </c>
      <c r="R19" s="54" t="s">
        <v>17</v>
      </c>
      <c r="S19" s="54"/>
      <c r="T19" s="54"/>
      <c r="U19" s="54" t="s">
        <v>19</v>
      </c>
      <c r="V19" s="54"/>
      <c r="W19" s="24"/>
    </row>
    <row r="20" spans="1:25" s="1" customFormat="1" ht="16.5" customHeight="1" thickBot="1" x14ac:dyDescent="0.3">
      <c r="A20" s="100">
        <v>38522</v>
      </c>
      <c r="B20" s="143">
        <f t="shared" si="0"/>
        <v>7</v>
      </c>
      <c r="C20" s="143" t="str">
        <f t="shared" si="1"/>
        <v>So</v>
      </c>
      <c r="D20" s="54"/>
      <c r="E20" s="54"/>
      <c r="F20" s="54" t="s">
        <v>19</v>
      </c>
      <c r="G20" s="54" t="s">
        <v>19</v>
      </c>
      <c r="H20" s="54" t="s">
        <v>19</v>
      </c>
      <c r="I20" s="54" t="s">
        <v>23</v>
      </c>
      <c r="J20" s="54" t="s">
        <v>23</v>
      </c>
      <c r="K20" s="54" t="s">
        <v>19</v>
      </c>
      <c r="L20" s="54" t="s">
        <v>19</v>
      </c>
      <c r="M20" s="54" t="s">
        <v>19</v>
      </c>
      <c r="N20" s="54" t="s">
        <v>19</v>
      </c>
      <c r="O20" s="54"/>
      <c r="P20" s="54"/>
      <c r="Q20" s="54"/>
      <c r="R20" s="54"/>
      <c r="S20" s="54" t="s">
        <v>19</v>
      </c>
      <c r="T20" s="54" t="s">
        <v>19</v>
      </c>
      <c r="U20" s="54"/>
      <c r="V20" s="54" t="s">
        <v>19</v>
      </c>
      <c r="W20" s="22"/>
    </row>
    <row r="21" spans="1:25" s="1" customFormat="1" ht="16.5" customHeight="1" thickBot="1" x14ac:dyDescent="0.3">
      <c r="A21" s="101">
        <v>38528</v>
      </c>
      <c r="B21" s="143">
        <f t="shared" si="0"/>
        <v>6</v>
      </c>
      <c r="C21" s="143" t="str">
        <f t="shared" si="1"/>
        <v>Sa</v>
      </c>
      <c r="D21" s="54" t="s">
        <v>19</v>
      </c>
      <c r="E21" s="54" t="s">
        <v>19</v>
      </c>
      <c r="F21" s="54"/>
      <c r="G21" s="54"/>
      <c r="H21" s="54"/>
      <c r="I21" s="54"/>
      <c r="J21" s="54"/>
      <c r="K21" s="54"/>
      <c r="L21" s="54"/>
      <c r="M21" s="54"/>
      <c r="N21" s="54"/>
      <c r="O21" s="54" t="s">
        <v>19</v>
      </c>
      <c r="P21" s="54" t="s">
        <v>19</v>
      </c>
      <c r="Q21" s="54"/>
      <c r="R21" s="54"/>
      <c r="S21" s="54"/>
      <c r="T21" s="54"/>
      <c r="U21" s="54" t="s">
        <v>19</v>
      </c>
      <c r="V21" s="54"/>
      <c r="W21" s="8" t="s">
        <v>213</v>
      </c>
    </row>
    <row r="22" spans="1:25" s="1" customFormat="1" ht="16.5" customHeight="1" thickBot="1" x14ac:dyDescent="0.3">
      <c r="A22" s="100">
        <f t="shared" si="2"/>
        <v>38529</v>
      </c>
      <c r="B22" s="143">
        <f t="shared" si="0"/>
        <v>7</v>
      </c>
      <c r="C22" s="143" t="str">
        <f t="shared" si="1"/>
        <v>So</v>
      </c>
      <c r="E22" s="112"/>
      <c r="F22" s="54" t="s">
        <v>19</v>
      </c>
      <c r="G22" s="54" t="s">
        <v>19</v>
      </c>
      <c r="H22" s="54" t="s">
        <v>19</v>
      </c>
      <c r="I22" s="54" t="s">
        <v>19</v>
      </c>
      <c r="J22" s="54" t="s">
        <v>19</v>
      </c>
      <c r="K22" s="54" t="s">
        <v>19</v>
      </c>
      <c r="L22" s="54" t="s">
        <v>19</v>
      </c>
      <c r="M22" s="54" t="s">
        <v>19</v>
      </c>
      <c r="N22" s="54" t="s">
        <v>19</v>
      </c>
      <c r="O22" s="54"/>
      <c r="P22" s="54"/>
      <c r="Q22" s="54"/>
      <c r="R22" s="54"/>
      <c r="S22" s="54" t="s">
        <v>19</v>
      </c>
      <c r="T22" s="54" t="s">
        <v>19</v>
      </c>
      <c r="U22" s="54"/>
      <c r="V22" s="54" t="s">
        <v>19</v>
      </c>
      <c r="W22" s="19" t="s">
        <v>83</v>
      </c>
    </row>
    <row r="23" spans="1:25" s="1" customFormat="1" ht="16.5" customHeight="1" thickBot="1" x14ac:dyDescent="0.3">
      <c r="A23" s="101">
        <f t="shared" si="2"/>
        <v>38535</v>
      </c>
      <c r="B23" s="143">
        <f t="shared" si="0"/>
        <v>6</v>
      </c>
      <c r="C23" s="143" t="str">
        <f t="shared" si="1"/>
        <v>Sa</v>
      </c>
      <c r="D23" s="112"/>
      <c r="E23" s="112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 t="s">
        <v>19</v>
      </c>
      <c r="R23" s="54" t="s">
        <v>19</v>
      </c>
      <c r="S23" s="54"/>
      <c r="T23" s="54"/>
      <c r="U23" s="54" t="s">
        <v>19</v>
      </c>
      <c r="V23" s="54"/>
      <c r="W23" s="8" t="s">
        <v>214</v>
      </c>
    </row>
    <row r="24" spans="1:25" s="1" customFormat="1" ht="16.5" customHeight="1" thickBot="1" x14ac:dyDescent="0.3">
      <c r="A24" s="100">
        <f t="shared" si="2"/>
        <v>38536</v>
      </c>
      <c r="B24" s="143">
        <f t="shared" si="0"/>
        <v>7</v>
      </c>
      <c r="C24" s="143" t="str">
        <f t="shared" si="1"/>
        <v>So</v>
      </c>
      <c r="D24" s="54"/>
      <c r="E24" s="54"/>
      <c r="F24" s="54" t="s">
        <v>19</v>
      </c>
      <c r="G24" s="54" t="s">
        <v>19</v>
      </c>
      <c r="H24" s="54" t="s">
        <v>19</v>
      </c>
      <c r="I24" s="54"/>
      <c r="J24" s="54"/>
      <c r="K24" s="54" t="s">
        <v>19</v>
      </c>
      <c r="L24" s="54" t="s">
        <v>19</v>
      </c>
      <c r="M24" s="54" t="s">
        <v>19</v>
      </c>
      <c r="N24" s="54" t="s">
        <v>19</v>
      </c>
      <c r="O24" s="54"/>
      <c r="P24" s="54"/>
      <c r="Q24" s="54"/>
      <c r="R24" s="54"/>
      <c r="S24" s="54"/>
      <c r="T24" s="54"/>
      <c r="U24" s="54"/>
      <c r="V24" s="54" t="s">
        <v>19</v>
      </c>
      <c r="W24" s="9" t="s">
        <v>23</v>
      </c>
    </row>
    <row r="25" spans="1:25" s="1" customFormat="1" ht="16.5" customHeight="1" thickBot="1" x14ac:dyDescent="0.3">
      <c r="A25" s="101">
        <f t="shared" si="2"/>
        <v>38542</v>
      </c>
      <c r="B25" s="143">
        <f t="shared" si="0"/>
        <v>6</v>
      </c>
      <c r="C25" s="143" t="str">
        <f t="shared" si="1"/>
        <v>Sa</v>
      </c>
      <c r="D25" s="110" t="s">
        <v>19</v>
      </c>
      <c r="E25" s="116" t="s">
        <v>19</v>
      </c>
      <c r="F25" s="110"/>
      <c r="G25" s="110"/>
      <c r="H25" s="110"/>
      <c r="I25" s="110"/>
      <c r="J25" s="110" t="s">
        <v>19</v>
      </c>
      <c r="K25" s="110"/>
      <c r="L25" s="110"/>
      <c r="M25" s="110"/>
      <c r="N25" s="110"/>
      <c r="O25" s="159" t="s">
        <v>140</v>
      </c>
      <c r="P25" s="159" t="s">
        <v>140</v>
      </c>
      <c r="Q25" s="110"/>
      <c r="R25" s="110"/>
      <c r="S25" s="124"/>
      <c r="T25" s="124"/>
      <c r="U25" s="54" t="s">
        <v>19</v>
      </c>
      <c r="V25" s="120"/>
      <c r="W25" s="9" t="s">
        <v>243</v>
      </c>
    </row>
    <row r="26" spans="1:25" s="1" customFormat="1" ht="16.5" customHeight="1" thickBot="1" x14ac:dyDescent="0.3">
      <c r="A26" s="100">
        <f t="shared" si="2"/>
        <v>38543</v>
      </c>
      <c r="B26" s="143">
        <f t="shared" si="0"/>
        <v>7</v>
      </c>
      <c r="C26" s="143" t="str">
        <f t="shared" si="1"/>
        <v>So</v>
      </c>
      <c r="D26" s="54"/>
      <c r="E26" s="50" t="s">
        <v>19</v>
      </c>
      <c r="F26" s="54" t="s">
        <v>19</v>
      </c>
      <c r="G26" s="54" t="s">
        <v>19</v>
      </c>
      <c r="H26" s="54" t="s">
        <v>19</v>
      </c>
      <c r="I26" s="54" t="s">
        <v>19</v>
      </c>
      <c r="J26" s="112" t="s">
        <v>19</v>
      </c>
      <c r="K26" s="54" t="s">
        <v>19</v>
      </c>
      <c r="L26" s="54" t="s">
        <v>19</v>
      </c>
      <c r="M26" s="54" t="s">
        <v>19</v>
      </c>
      <c r="N26" s="54" t="s">
        <v>19</v>
      </c>
      <c r="O26" s="159" t="s">
        <v>140</v>
      </c>
      <c r="P26" s="159" t="s">
        <v>140</v>
      </c>
      <c r="Q26" s="54"/>
      <c r="R26" s="54"/>
      <c r="S26" s="163"/>
      <c r="T26" s="160"/>
      <c r="U26" s="54"/>
      <c r="V26" s="54" t="s">
        <v>19</v>
      </c>
      <c r="W26" s="23"/>
    </row>
    <row r="27" spans="1:25" s="1" customFormat="1" ht="16.5" customHeight="1" thickBot="1" x14ac:dyDescent="0.3">
      <c r="A27" s="101">
        <f t="shared" si="2"/>
        <v>38549</v>
      </c>
      <c r="B27" s="143">
        <f t="shared" si="0"/>
        <v>6</v>
      </c>
      <c r="C27" s="143" t="str">
        <f t="shared" si="1"/>
        <v>Sa</v>
      </c>
      <c r="D27" s="54"/>
      <c r="E27" s="51"/>
      <c r="F27" s="51"/>
      <c r="G27" s="54"/>
      <c r="H27" s="54"/>
      <c r="I27" s="110"/>
      <c r="J27" s="54"/>
      <c r="K27" s="54"/>
      <c r="L27" s="54"/>
      <c r="M27" s="159" t="s">
        <v>140</v>
      </c>
      <c r="N27" s="54"/>
      <c r="O27" s="54"/>
      <c r="P27" s="54"/>
      <c r="Q27" s="54" t="s">
        <v>19</v>
      </c>
      <c r="R27" s="54" t="s">
        <v>19</v>
      </c>
      <c r="S27" s="159" t="s">
        <v>140</v>
      </c>
      <c r="T27" s="159" t="s">
        <v>140</v>
      </c>
      <c r="U27" s="54"/>
      <c r="V27" s="54"/>
      <c r="W27" s="122" t="s">
        <v>245</v>
      </c>
      <c r="Y27" s="1" t="s">
        <v>23</v>
      </c>
    </row>
    <row r="28" spans="1:25" s="1" customFormat="1" ht="16.5" customHeight="1" thickBot="1" x14ac:dyDescent="0.3">
      <c r="A28" s="100">
        <f t="shared" si="2"/>
        <v>38550</v>
      </c>
      <c r="B28" s="143">
        <f t="shared" si="0"/>
        <v>7</v>
      </c>
      <c r="C28" s="143" t="str">
        <f t="shared" si="1"/>
        <v>So</v>
      </c>
      <c r="D28" s="112"/>
      <c r="E28" s="112"/>
      <c r="F28" s="68" t="s">
        <v>19</v>
      </c>
      <c r="G28" s="112" t="s">
        <v>19</v>
      </c>
      <c r="H28" s="54" t="s">
        <v>19</v>
      </c>
      <c r="I28" s="112"/>
      <c r="J28" s="54"/>
      <c r="K28" s="54" t="s">
        <v>19</v>
      </c>
      <c r="L28" s="54" t="s">
        <v>19</v>
      </c>
      <c r="M28" s="159" t="s">
        <v>140</v>
      </c>
      <c r="N28" s="54" t="s">
        <v>19</v>
      </c>
      <c r="O28" s="118"/>
      <c r="P28" s="118"/>
      <c r="Q28" s="111"/>
      <c r="R28" s="111"/>
      <c r="S28" s="159" t="s">
        <v>140</v>
      </c>
      <c r="T28" s="159" t="s">
        <v>140</v>
      </c>
      <c r="U28" s="97"/>
      <c r="V28" s="97"/>
      <c r="W28" s="23" t="s">
        <v>244</v>
      </c>
    </row>
    <row r="29" spans="1:25" s="1" customFormat="1" ht="16.5" customHeight="1" thickBot="1" x14ac:dyDescent="0.3">
      <c r="A29" s="101">
        <f t="shared" si="2"/>
        <v>38556</v>
      </c>
      <c r="B29" s="143">
        <f t="shared" si="0"/>
        <v>6</v>
      </c>
      <c r="C29" s="143" t="str">
        <f t="shared" si="1"/>
        <v>Sa</v>
      </c>
      <c r="D29" s="54"/>
      <c r="E29" s="54" t="s">
        <v>23</v>
      </c>
      <c r="F29" s="48"/>
      <c r="G29" s="44"/>
      <c r="H29" s="44"/>
      <c r="I29" s="54"/>
      <c r="J29" s="54" t="s">
        <v>23</v>
      </c>
      <c r="K29" s="44"/>
      <c r="L29" s="44"/>
      <c r="M29" s="54"/>
      <c r="N29" s="54"/>
      <c r="O29" s="118"/>
      <c r="P29" s="118"/>
      <c r="Q29" s="54" t="s">
        <v>19</v>
      </c>
      <c r="R29" s="54" t="s">
        <v>19</v>
      </c>
      <c r="S29" s="111"/>
      <c r="T29" s="111"/>
      <c r="U29" s="97"/>
      <c r="V29" s="155"/>
      <c r="W29" s="82" t="s">
        <v>215</v>
      </c>
    </row>
    <row r="30" spans="1:25" s="1" customFormat="1" ht="16.5" customHeight="1" thickBot="1" x14ac:dyDescent="0.3">
      <c r="A30" s="100">
        <f t="shared" si="2"/>
        <v>38557</v>
      </c>
      <c r="B30" s="143">
        <f t="shared" si="0"/>
        <v>7</v>
      </c>
      <c r="C30" s="143" t="str">
        <f t="shared" si="1"/>
        <v>So</v>
      </c>
      <c r="D30" s="110"/>
      <c r="E30" s="110" t="s">
        <v>23</v>
      </c>
      <c r="F30" s="51"/>
      <c r="G30" s="54"/>
      <c r="H30" s="54" t="s">
        <v>163</v>
      </c>
      <c r="I30" s="110"/>
      <c r="J30" s="110" t="s">
        <v>23</v>
      </c>
      <c r="K30" s="54"/>
      <c r="L30" s="54"/>
      <c r="M30" s="118"/>
      <c r="N30" s="54" t="s">
        <v>163</v>
      </c>
      <c r="O30" s="118"/>
      <c r="P30" s="118"/>
      <c r="Q30" s="54"/>
      <c r="R30" s="54"/>
      <c r="S30" s="118"/>
      <c r="T30" s="118"/>
      <c r="U30" s="44"/>
      <c r="V30" s="47"/>
      <c r="W30" s="3" t="s">
        <v>246</v>
      </c>
    </row>
    <row r="31" spans="1:25" s="1" customFormat="1" ht="16.5" customHeight="1" thickBot="1" x14ac:dyDescent="0.3">
      <c r="A31" s="101">
        <f t="shared" si="2"/>
        <v>38563</v>
      </c>
      <c r="B31" s="143">
        <f t="shared" si="0"/>
        <v>6</v>
      </c>
      <c r="C31" s="143" t="str">
        <f t="shared" si="1"/>
        <v>Sa</v>
      </c>
      <c r="D31" s="110" t="s">
        <v>19</v>
      </c>
      <c r="E31" s="116" t="s">
        <v>19</v>
      </c>
      <c r="F31" s="44"/>
      <c r="G31" s="44"/>
      <c r="H31" s="44"/>
      <c r="I31" s="110" t="s">
        <v>23</v>
      </c>
      <c r="J31" s="48"/>
      <c r="K31" s="44"/>
      <c r="L31" s="44"/>
      <c r="M31" s="118"/>
      <c r="N31" s="54"/>
      <c r="O31" s="132"/>
      <c r="P31" s="132"/>
      <c r="Q31" s="124"/>
      <c r="R31" s="124"/>
      <c r="S31" s="132"/>
      <c r="T31" s="132"/>
      <c r="U31" s="124"/>
      <c r="V31" s="160"/>
      <c r="W31" s="24" t="s">
        <v>232</v>
      </c>
    </row>
    <row r="32" spans="1:25" s="1" customFormat="1" ht="16.5" customHeight="1" thickBot="1" x14ac:dyDescent="0.3">
      <c r="A32" s="100">
        <f t="shared" si="2"/>
        <v>38564</v>
      </c>
      <c r="B32" s="143">
        <f t="shared" si="0"/>
        <v>7</v>
      </c>
      <c r="C32" s="143" t="str">
        <f t="shared" si="1"/>
        <v>So</v>
      </c>
      <c r="D32" s="110" t="s">
        <v>23</v>
      </c>
      <c r="E32" s="44"/>
      <c r="F32" s="44"/>
      <c r="G32" s="44"/>
      <c r="H32" s="44"/>
      <c r="I32" s="110" t="s">
        <v>23</v>
      </c>
      <c r="J32" s="117" t="s">
        <v>19</v>
      </c>
      <c r="K32" s="44"/>
      <c r="L32" s="47"/>
      <c r="M32" s="44"/>
      <c r="N32" s="41"/>
      <c r="O32" s="161"/>
      <c r="P32" s="162"/>
      <c r="Q32" s="163"/>
      <c r="R32" s="160"/>
      <c r="S32" s="164"/>
      <c r="T32" s="164"/>
      <c r="U32" s="163"/>
      <c r="V32" s="160"/>
      <c r="W32" s="6"/>
    </row>
    <row r="33" spans="1:23" s="1" customFormat="1" ht="16.5" customHeight="1" thickBot="1" x14ac:dyDescent="0.3">
      <c r="A33" s="101">
        <f t="shared" si="2"/>
        <v>38570</v>
      </c>
      <c r="B33" s="143">
        <f t="shared" si="0"/>
        <v>6</v>
      </c>
      <c r="C33" s="143" t="str">
        <f t="shared" si="1"/>
        <v>Sa</v>
      </c>
      <c r="D33" s="54" t="s">
        <v>163</v>
      </c>
      <c r="E33" s="54"/>
      <c r="F33" s="51"/>
      <c r="G33" s="54"/>
      <c r="H33" s="54"/>
      <c r="I33" s="54" t="s">
        <v>163</v>
      </c>
      <c r="J33" s="54"/>
      <c r="K33" s="54"/>
      <c r="L33" s="54"/>
      <c r="M33" s="45"/>
      <c r="N33" s="54"/>
      <c r="O33" s="165"/>
      <c r="P33" s="166"/>
      <c r="Q33" s="163"/>
      <c r="R33" s="160"/>
      <c r="S33" s="164"/>
      <c r="T33" s="164"/>
      <c r="U33" s="163"/>
      <c r="V33" s="130"/>
      <c r="W33" s="6"/>
    </row>
    <row r="34" spans="1:23" s="1" customFormat="1" ht="16.5" customHeight="1" thickBot="1" x14ac:dyDescent="0.3">
      <c r="A34" s="100">
        <f t="shared" si="2"/>
        <v>38571</v>
      </c>
      <c r="B34" s="143">
        <f t="shared" si="0"/>
        <v>7</v>
      </c>
      <c r="C34" s="143" t="str">
        <f t="shared" si="1"/>
        <v>So</v>
      </c>
      <c r="D34" s="110" t="s">
        <v>163</v>
      </c>
      <c r="E34" s="110"/>
      <c r="F34" s="44"/>
      <c r="G34" s="44"/>
      <c r="H34" s="44"/>
      <c r="I34" s="110" t="s">
        <v>163</v>
      </c>
      <c r="J34" s="110"/>
      <c r="K34" s="44"/>
      <c r="L34" s="44"/>
      <c r="M34" s="45"/>
      <c r="N34" s="44"/>
      <c r="O34" s="161"/>
      <c r="P34" s="167"/>
      <c r="Q34" s="166"/>
      <c r="R34" s="166"/>
      <c r="S34" s="167"/>
      <c r="T34" s="167"/>
      <c r="U34" s="166"/>
      <c r="V34" s="160"/>
      <c r="W34" s="8"/>
    </row>
    <row r="35" spans="1:23" s="1" customFormat="1" ht="16.5" customHeight="1" thickBot="1" x14ac:dyDescent="0.3">
      <c r="A35" s="101">
        <f t="shared" si="2"/>
        <v>38577</v>
      </c>
      <c r="B35" s="143">
        <f t="shared" si="0"/>
        <v>6</v>
      </c>
      <c r="C35" s="143" t="str">
        <f t="shared" si="1"/>
        <v>Sa</v>
      </c>
      <c r="D35" s="54"/>
      <c r="E35" s="54" t="s">
        <v>163</v>
      </c>
      <c r="F35" s="44"/>
      <c r="G35" s="44"/>
      <c r="H35" s="44"/>
      <c r="I35" s="54"/>
      <c r="J35" s="54" t="s">
        <v>163</v>
      </c>
      <c r="K35" s="44"/>
      <c r="L35" s="44"/>
      <c r="M35" s="46"/>
      <c r="N35" s="44"/>
      <c r="O35" s="161"/>
      <c r="P35" s="168"/>
      <c r="Q35" s="166"/>
      <c r="R35" s="166"/>
      <c r="S35" s="168"/>
      <c r="T35" s="168"/>
      <c r="U35" s="166"/>
      <c r="V35" s="160"/>
      <c r="W35" s="8"/>
    </row>
    <row r="36" spans="1:23" s="1" customFormat="1" ht="16.5" customHeight="1" thickBot="1" x14ac:dyDescent="0.3">
      <c r="A36" s="100">
        <f t="shared" si="2"/>
        <v>38578</v>
      </c>
      <c r="B36" s="143">
        <f t="shared" si="0"/>
        <v>7</v>
      </c>
      <c r="C36" s="143" t="str">
        <f t="shared" si="1"/>
        <v>So</v>
      </c>
      <c r="D36" s="44"/>
      <c r="E36" s="110" t="s">
        <v>163</v>
      </c>
      <c r="F36" s="44"/>
      <c r="G36" s="44"/>
      <c r="H36" s="44"/>
      <c r="I36" s="44"/>
      <c r="J36" s="110" t="s">
        <v>163</v>
      </c>
      <c r="K36" s="44"/>
      <c r="L36" s="47"/>
      <c r="M36" s="46"/>
      <c r="N36" s="41"/>
      <c r="O36" s="161"/>
      <c r="P36" s="162"/>
      <c r="Q36" s="163"/>
      <c r="R36" s="160"/>
      <c r="S36" s="169"/>
      <c r="T36" s="168"/>
      <c r="U36" s="163"/>
      <c r="V36" s="160"/>
      <c r="W36" s="6"/>
    </row>
    <row r="37" spans="1:23" s="1" customFormat="1" ht="16.5" customHeight="1" thickBot="1" x14ac:dyDescent="0.3">
      <c r="A37" s="101">
        <f t="shared" si="2"/>
        <v>38584</v>
      </c>
      <c r="B37" s="143">
        <f t="shared" si="0"/>
        <v>6</v>
      </c>
      <c r="C37" s="143" t="str">
        <f t="shared" si="1"/>
        <v>Sa</v>
      </c>
      <c r="D37" s="44"/>
      <c r="E37" s="54"/>
      <c r="F37" s="44"/>
      <c r="G37" s="44"/>
      <c r="H37" s="44"/>
      <c r="I37" s="54" t="s">
        <v>19</v>
      </c>
      <c r="J37" s="54"/>
      <c r="K37" s="44"/>
      <c r="L37" s="47"/>
      <c r="M37" s="44"/>
      <c r="N37" s="41"/>
      <c r="O37" s="161"/>
      <c r="P37" s="162"/>
      <c r="Q37" s="163"/>
      <c r="R37" s="160"/>
      <c r="S37" s="170"/>
      <c r="T37" s="170"/>
      <c r="U37" s="163"/>
      <c r="V37" s="166"/>
      <c r="W37" s="8" t="s">
        <v>220</v>
      </c>
    </row>
    <row r="38" spans="1:23" s="1" customFormat="1" ht="16.5" customHeight="1" thickBot="1" x14ac:dyDescent="0.25">
      <c r="A38" s="100">
        <f t="shared" si="2"/>
        <v>38585</v>
      </c>
      <c r="B38" s="143">
        <f t="shared" si="0"/>
        <v>7</v>
      </c>
      <c r="C38" s="143" t="str">
        <f t="shared" si="1"/>
        <v>So</v>
      </c>
      <c r="D38" s="44"/>
      <c r="E38" s="44"/>
      <c r="F38" s="44"/>
      <c r="G38" s="44"/>
      <c r="H38" s="44"/>
      <c r="I38" s="44"/>
      <c r="J38" s="48"/>
      <c r="K38" s="44"/>
      <c r="L38" s="47"/>
      <c r="M38" s="45"/>
      <c r="N38" s="58"/>
      <c r="O38" s="165"/>
      <c r="P38" s="166"/>
      <c r="Q38" s="162"/>
      <c r="R38" s="169"/>
      <c r="S38" s="170"/>
      <c r="T38" s="170"/>
      <c r="U38" s="162"/>
      <c r="V38" s="168"/>
      <c r="W38" s="19"/>
    </row>
    <row r="39" spans="1:23" s="1" customFormat="1" ht="16.5" customHeight="1" thickBot="1" x14ac:dyDescent="0.3">
      <c r="A39" s="101">
        <f t="shared" si="2"/>
        <v>38591</v>
      </c>
      <c r="B39" s="143">
        <f t="shared" si="0"/>
        <v>6</v>
      </c>
      <c r="C39" s="143" t="str">
        <f t="shared" si="1"/>
        <v>Sa</v>
      </c>
      <c r="D39" s="54" t="s">
        <v>19</v>
      </c>
      <c r="E39" s="44"/>
      <c r="F39" s="44"/>
      <c r="G39" s="44"/>
      <c r="H39" s="44"/>
      <c r="I39" s="44"/>
      <c r="J39" s="48"/>
      <c r="K39" s="44"/>
      <c r="L39" s="44"/>
      <c r="M39" s="55"/>
      <c r="N39" s="44"/>
      <c r="O39" s="170"/>
      <c r="P39" s="170"/>
      <c r="Q39" s="166"/>
      <c r="R39" s="166"/>
      <c r="S39" s="129" t="s">
        <v>22</v>
      </c>
      <c r="T39" s="124" t="s">
        <v>22</v>
      </c>
      <c r="U39" s="166"/>
      <c r="V39" s="160"/>
      <c r="W39" s="8" t="s">
        <v>217</v>
      </c>
    </row>
    <row r="40" spans="1:23" s="1" customFormat="1" ht="16.5" customHeight="1" thickBot="1" x14ac:dyDescent="0.3">
      <c r="A40" s="100">
        <f t="shared" si="2"/>
        <v>38592</v>
      </c>
      <c r="B40" s="143">
        <f t="shared" si="0"/>
        <v>7</v>
      </c>
      <c r="C40" s="143" t="str">
        <f t="shared" si="1"/>
        <v>So</v>
      </c>
      <c r="D40" s="44"/>
      <c r="E40" s="44"/>
      <c r="F40" s="46"/>
      <c r="G40" s="46"/>
      <c r="H40" s="46"/>
      <c r="I40" s="44"/>
      <c r="J40" s="48"/>
      <c r="K40" s="46"/>
      <c r="L40" s="46"/>
      <c r="M40" s="44"/>
      <c r="N40" s="55"/>
      <c r="O40" s="170"/>
      <c r="P40" s="170"/>
      <c r="Q40" s="171"/>
      <c r="R40" s="168"/>
      <c r="S40" s="128" t="s">
        <v>22</v>
      </c>
      <c r="T40" s="129" t="s">
        <v>22</v>
      </c>
      <c r="U40" s="168"/>
      <c r="V40" s="169"/>
      <c r="W40" s="9" t="s">
        <v>216</v>
      </c>
    </row>
    <row r="41" spans="1:23" s="1" customFormat="1" ht="16.5" customHeight="1" thickBot="1" x14ac:dyDescent="0.3">
      <c r="A41" s="101">
        <f t="shared" si="2"/>
        <v>38598</v>
      </c>
      <c r="B41" s="143">
        <f t="shared" si="0"/>
        <v>6</v>
      </c>
      <c r="C41" s="143" t="str">
        <f t="shared" si="1"/>
        <v>Sa</v>
      </c>
      <c r="D41" s="54" t="s">
        <v>19</v>
      </c>
      <c r="E41" s="44"/>
      <c r="F41" s="44"/>
      <c r="G41" s="44"/>
      <c r="H41" s="44"/>
      <c r="I41" s="44"/>
      <c r="J41" s="48"/>
      <c r="K41" s="44"/>
      <c r="L41" s="44"/>
      <c r="M41" s="63" t="s">
        <v>22</v>
      </c>
      <c r="N41" s="47"/>
      <c r="O41" s="124" t="s">
        <v>22</v>
      </c>
      <c r="P41" s="124" t="s">
        <v>22</v>
      </c>
      <c r="Q41" s="166"/>
      <c r="R41" s="166"/>
      <c r="S41" s="166"/>
      <c r="T41" s="166"/>
      <c r="U41" s="166"/>
      <c r="V41" s="160"/>
      <c r="W41" s="19" t="s">
        <v>221</v>
      </c>
    </row>
    <row r="42" spans="1:23" s="1" customFormat="1" ht="16.5" customHeight="1" thickBot="1" x14ac:dyDescent="0.3">
      <c r="A42" s="100">
        <f t="shared" si="2"/>
        <v>38599</v>
      </c>
      <c r="B42" s="143">
        <f t="shared" si="0"/>
        <v>7</v>
      </c>
      <c r="C42" s="143" t="str">
        <f t="shared" si="1"/>
        <v>So</v>
      </c>
      <c r="D42" s="44"/>
      <c r="E42" s="44"/>
      <c r="F42" s="46"/>
      <c r="G42" s="46"/>
      <c r="H42" s="46"/>
      <c r="I42" s="54" t="s">
        <v>19</v>
      </c>
      <c r="J42" s="48"/>
      <c r="K42" s="46"/>
      <c r="L42" s="46"/>
      <c r="M42" s="112" t="s">
        <v>22</v>
      </c>
      <c r="N42" s="55"/>
      <c r="O42" s="128" t="s">
        <v>22</v>
      </c>
      <c r="P42" s="129" t="s">
        <v>22</v>
      </c>
      <c r="Q42" s="172"/>
      <c r="R42" s="172"/>
      <c r="S42" s="172"/>
      <c r="T42" s="172"/>
      <c r="U42" s="168"/>
      <c r="V42" s="169"/>
      <c r="W42" s="9" t="s">
        <v>223</v>
      </c>
    </row>
    <row r="43" spans="1:23" s="1" customFormat="1" ht="16.5" customHeight="1" thickBot="1" x14ac:dyDescent="0.25">
      <c r="A43" s="100">
        <f t="shared" si="2"/>
        <v>38605</v>
      </c>
      <c r="B43" s="143">
        <f t="shared" si="0"/>
        <v>6</v>
      </c>
      <c r="C43" s="143" t="str">
        <f t="shared" si="1"/>
        <v>Sa</v>
      </c>
      <c r="D43" s="44"/>
      <c r="E43" s="44"/>
      <c r="F43" s="46"/>
      <c r="G43" s="46"/>
      <c r="H43" s="46"/>
      <c r="I43" s="44"/>
      <c r="J43" s="48"/>
      <c r="K43" s="46"/>
      <c r="L43" s="46"/>
      <c r="M43" s="44"/>
      <c r="N43" s="55"/>
      <c r="O43" s="173"/>
      <c r="P43" s="174"/>
      <c r="Q43" s="174"/>
      <c r="R43" s="174"/>
      <c r="S43" s="174" t="s">
        <v>218</v>
      </c>
      <c r="T43" s="174"/>
      <c r="U43" s="175"/>
      <c r="V43" s="162"/>
      <c r="W43" s="23"/>
    </row>
    <row r="44" spans="1:23" s="1" customFormat="1" ht="16.5" customHeight="1" thickBot="1" x14ac:dyDescent="0.25">
      <c r="A44" s="100">
        <f t="shared" si="2"/>
        <v>38606</v>
      </c>
      <c r="B44" s="143">
        <f t="shared" si="0"/>
        <v>7</v>
      </c>
      <c r="C44" s="143" t="str">
        <f t="shared" si="1"/>
        <v>So</v>
      </c>
      <c r="D44" s="44"/>
      <c r="E44" s="44"/>
      <c r="F44" s="46"/>
      <c r="G44" s="46"/>
      <c r="H44" s="46"/>
      <c r="I44" s="44"/>
      <c r="J44" s="48"/>
      <c r="K44" s="46"/>
      <c r="L44" s="46"/>
      <c r="M44" s="44"/>
      <c r="N44" s="55"/>
      <c r="O44" s="176"/>
      <c r="P44" s="177"/>
      <c r="Q44" s="177" t="s">
        <v>222</v>
      </c>
      <c r="R44" s="177"/>
      <c r="S44" s="177"/>
      <c r="T44" s="177"/>
      <c r="U44" s="178"/>
      <c r="V44" s="179"/>
      <c r="W44" s="78"/>
    </row>
    <row r="45" spans="1:23" s="1" customFormat="1" ht="16.5" customHeight="1" thickBot="1" x14ac:dyDescent="0.3">
      <c r="A45" s="100">
        <f t="shared" si="2"/>
        <v>38612</v>
      </c>
      <c r="B45" s="143">
        <f t="shared" si="0"/>
        <v>6</v>
      </c>
      <c r="C45" s="143" t="str">
        <f t="shared" si="1"/>
        <v>Sa</v>
      </c>
      <c r="D45" s="63" t="s">
        <v>22</v>
      </c>
      <c r="E45" s="44"/>
      <c r="F45" s="46"/>
      <c r="G45" s="46"/>
      <c r="H45" s="46"/>
      <c r="I45" s="63" t="s">
        <v>22</v>
      </c>
      <c r="J45" s="48"/>
      <c r="K45" s="46"/>
      <c r="L45" s="46"/>
      <c r="M45" s="44"/>
      <c r="N45" s="55"/>
      <c r="O45" s="156"/>
      <c r="P45" s="156"/>
      <c r="Q45" s="156"/>
      <c r="R45" s="156"/>
      <c r="S45" s="156"/>
      <c r="T45" s="156"/>
      <c r="U45" s="49"/>
      <c r="V45" s="66"/>
      <c r="W45" s="8" t="s">
        <v>224</v>
      </c>
    </row>
    <row r="46" spans="1:23" s="1" customFormat="1" ht="16.5" customHeight="1" thickBot="1" x14ac:dyDescent="0.3">
      <c r="A46" s="100">
        <f t="shared" si="2"/>
        <v>38613</v>
      </c>
      <c r="B46" s="143">
        <f t="shared" si="0"/>
        <v>7</v>
      </c>
      <c r="C46" s="143" t="str">
        <f t="shared" si="1"/>
        <v>So</v>
      </c>
      <c r="D46" s="112" t="s">
        <v>22</v>
      </c>
      <c r="E46" s="44"/>
      <c r="F46" s="46"/>
      <c r="G46" s="46"/>
      <c r="H46" s="46"/>
      <c r="I46" s="112" t="s">
        <v>22</v>
      </c>
      <c r="J46" s="48"/>
      <c r="K46" s="46"/>
      <c r="L46" s="46"/>
      <c r="M46" s="44"/>
      <c r="N46" s="44"/>
      <c r="O46" s="71"/>
      <c r="P46" s="112"/>
      <c r="Q46" s="61"/>
      <c r="R46" s="112"/>
      <c r="S46" s="68"/>
      <c r="T46" s="65"/>
      <c r="U46" s="46"/>
      <c r="V46" s="57"/>
      <c r="W46" s="9" t="s">
        <v>225</v>
      </c>
    </row>
    <row r="47" spans="1:23" s="1" customFormat="1" ht="16.5" customHeight="1" thickBot="1" x14ac:dyDescent="0.3">
      <c r="A47" s="100">
        <f t="shared" si="2"/>
        <v>38619</v>
      </c>
      <c r="B47" s="143">
        <f t="shared" si="0"/>
        <v>6</v>
      </c>
      <c r="C47" s="143" t="str">
        <f t="shared" si="1"/>
        <v>Sa</v>
      </c>
      <c r="D47" s="46"/>
      <c r="E47" s="46"/>
      <c r="F47" s="46"/>
      <c r="G47" s="46"/>
      <c r="H47" s="46"/>
      <c r="I47" s="46"/>
      <c r="J47" s="53"/>
      <c r="K47" s="46"/>
      <c r="L47" s="46"/>
      <c r="M47" s="44"/>
      <c r="N47" s="44"/>
      <c r="O47" s="71"/>
      <c r="P47" s="54"/>
      <c r="Q47" s="61" t="s">
        <v>168</v>
      </c>
      <c r="R47" s="54" t="s">
        <v>168</v>
      </c>
      <c r="S47" s="68"/>
      <c r="T47" s="44"/>
      <c r="U47" s="44"/>
      <c r="V47" s="57"/>
      <c r="W47" s="19" t="s">
        <v>219</v>
      </c>
    </row>
    <row r="48" spans="1:23" s="1" customFormat="1" ht="16.5" customHeight="1" thickBot="1" x14ac:dyDescent="0.3">
      <c r="A48" s="100">
        <f t="shared" si="2"/>
        <v>38620</v>
      </c>
      <c r="B48" s="143">
        <f t="shared" si="0"/>
        <v>7</v>
      </c>
      <c r="C48" s="143" t="str">
        <f t="shared" si="1"/>
        <v>So</v>
      </c>
      <c r="D48" s="46"/>
      <c r="E48" s="46"/>
      <c r="F48" s="46"/>
      <c r="G48" s="46"/>
      <c r="H48" s="46"/>
      <c r="I48" s="46"/>
      <c r="J48" s="53"/>
      <c r="K48" s="46"/>
      <c r="L48" s="46"/>
      <c r="M48" s="45"/>
      <c r="N48" s="47"/>
      <c r="O48" s="46"/>
      <c r="P48" s="46"/>
      <c r="Q48" s="61" t="s">
        <v>168</v>
      </c>
      <c r="R48" s="112" t="s">
        <v>168</v>
      </c>
      <c r="S48" s="46"/>
      <c r="T48" s="46"/>
      <c r="U48" s="46"/>
      <c r="V48" s="47"/>
      <c r="W48" s="9"/>
    </row>
    <row r="49" spans="1:23" s="1" customFormat="1" ht="16.5" customHeight="1" thickBot="1" x14ac:dyDescent="0.25">
      <c r="A49" s="100">
        <f t="shared" si="2"/>
        <v>38626</v>
      </c>
      <c r="B49" s="143">
        <f t="shared" si="0"/>
        <v>6</v>
      </c>
      <c r="C49" s="158" t="str">
        <f t="shared" si="1"/>
        <v>Sa</v>
      </c>
      <c r="D49" s="46"/>
      <c r="E49" s="44"/>
      <c r="F49" s="44"/>
      <c r="G49" s="44"/>
      <c r="H49" s="44"/>
      <c r="I49" s="44"/>
      <c r="J49" s="44"/>
      <c r="K49" s="44"/>
      <c r="L49" s="57"/>
      <c r="M49" s="53"/>
      <c r="N49" s="57"/>
      <c r="O49" s="57"/>
      <c r="P49" s="58"/>
      <c r="Q49" s="58"/>
      <c r="R49" s="58" t="s">
        <v>247</v>
      </c>
      <c r="S49" s="58"/>
      <c r="T49" s="58"/>
      <c r="U49" s="53"/>
      <c r="V49" s="53"/>
      <c r="W49" s="9"/>
    </row>
    <row r="50" spans="1:23" s="1" customFormat="1" ht="16.5" customHeight="1" thickBot="1" x14ac:dyDescent="0.25">
      <c r="A50" s="100">
        <f t="shared" si="2"/>
        <v>38627</v>
      </c>
      <c r="B50" s="143">
        <f t="shared" si="0"/>
        <v>7</v>
      </c>
      <c r="C50" s="158" t="str">
        <f t="shared" si="1"/>
        <v>So</v>
      </c>
      <c r="D50" s="44"/>
      <c r="E50" s="44"/>
      <c r="F50" s="47"/>
      <c r="G50" s="43"/>
      <c r="H50" s="44"/>
      <c r="I50" s="48"/>
      <c r="J50" s="48"/>
      <c r="K50" s="44"/>
      <c r="L50" s="47"/>
      <c r="M50" s="53"/>
      <c r="N50" s="57"/>
      <c r="O50" s="55"/>
      <c r="P50" s="157"/>
      <c r="Q50" s="157"/>
      <c r="R50" s="157" t="s">
        <v>248</v>
      </c>
      <c r="S50" s="157"/>
      <c r="T50" s="157"/>
      <c r="U50" s="52"/>
      <c r="V50" s="58"/>
      <c r="W50" s="8"/>
    </row>
    <row r="51" spans="1:23" s="1" customFormat="1" ht="16.5" customHeight="1" thickBot="1" x14ac:dyDescent="0.25">
      <c r="A51" s="100">
        <f t="shared" si="2"/>
        <v>38633</v>
      </c>
      <c r="B51" s="143">
        <f t="shared" si="0"/>
        <v>6</v>
      </c>
      <c r="C51" s="143" t="str">
        <f t="shared" si="1"/>
        <v>Sa</v>
      </c>
      <c r="D51" s="57"/>
      <c r="E51" s="58"/>
      <c r="F51" s="58"/>
      <c r="G51" s="58" t="s">
        <v>226</v>
      </c>
      <c r="H51" s="58"/>
      <c r="I51" s="58"/>
      <c r="J51" s="58"/>
      <c r="K51" s="58"/>
      <c r="L51" s="53"/>
      <c r="M51" s="44"/>
      <c r="N51" s="44"/>
      <c r="O51" s="45"/>
      <c r="P51" s="55"/>
      <c r="Q51" s="182"/>
      <c r="R51" s="45"/>
      <c r="S51" s="52"/>
      <c r="T51" s="52"/>
      <c r="U51" s="45"/>
      <c r="V51" s="47"/>
      <c r="W51" s="8" t="s">
        <v>228</v>
      </c>
    </row>
    <row r="52" spans="1:23" s="1" customFormat="1" ht="16.5" customHeight="1" thickBot="1" x14ac:dyDescent="0.25">
      <c r="A52" s="100">
        <f t="shared" si="2"/>
        <v>38634</v>
      </c>
      <c r="B52" s="143">
        <f t="shared" si="0"/>
        <v>7</v>
      </c>
      <c r="C52" s="143" t="str">
        <f t="shared" si="1"/>
        <v>So</v>
      </c>
      <c r="D52" s="55"/>
      <c r="E52" s="157"/>
      <c r="F52" s="157"/>
      <c r="G52" s="157" t="s">
        <v>227</v>
      </c>
      <c r="H52" s="157"/>
      <c r="I52" s="157"/>
      <c r="J52" s="157"/>
      <c r="K52" s="157"/>
      <c r="L52" s="52"/>
      <c r="M52" s="46"/>
      <c r="N52" s="46"/>
      <c r="O52" s="44"/>
      <c r="P52" s="44"/>
      <c r="Q52" s="44"/>
      <c r="R52" s="44"/>
      <c r="S52" s="44"/>
      <c r="T52" s="44"/>
      <c r="U52" s="44"/>
      <c r="V52" s="57"/>
      <c r="W52" s="19" t="s">
        <v>229</v>
      </c>
    </row>
    <row r="53" spans="1:23" s="1" customFormat="1" ht="16.5" customHeight="1" thickBot="1" x14ac:dyDescent="0.25">
      <c r="A53" s="100">
        <f t="shared" si="2"/>
        <v>38640</v>
      </c>
      <c r="B53" s="143">
        <f t="shared" si="0"/>
        <v>6</v>
      </c>
      <c r="C53" s="143" t="str">
        <f t="shared" si="1"/>
        <v>Sa</v>
      </c>
      <c r="D53" s="44"/>
      <c r="E53" s="44"/>
      <c r="F53" s="44"/>
      <c r="G53" s="44"/>
      <c r="H53" s="44"/>
      <c r="I53" s="44"/>
      <c r="J53" s="48"/>
      <c r="K53" s="44"/>
      <c r="L53" s="44"/>
      <c r="M53" s="44"/>
      <c r="N53" s="44"/>
      <c r="O53" s="44"/>
      <c r="P53" s="47"/>
      <c r="Q53" s="43"/>
      <c r="R53" s="44"/>
      <c r="S53" s="48"/>
      <c r="T53" s="48"/>
      <c r="U53" s="44"/>
      <c r="V53" s="47"/>
      <c r="W53" s="9" t="s">
        <v>230</v>
      </c>
    </row>
    <row r="54" spans="1:23" s="1" customFormat="1" ht="12" x14ac:dyDescent="0.2">
      <c r="A54" s="20"/>
      <c r="B54" s="20"/>
      <c r="C54" s="20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8"/>
    </row>
    <row r="55" spans="1:23" s="1" customFormat="1" ht="12" x14ac:dyDescent="0.2">
      <c r="A55" s="20"/>
      <c r="B55" s="20"/>
      <c r="C55" s="20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8"/>
    </row>
    <row r="56" spans="1:23" s="1" customFormat="1" ht="12" x14ac:dyDescent="0.2">
      <c r="A56" s="20"/>
      <c r="B56" s="20"/>
      <c r="C56" s="20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8"/>
    </row>
    <row r="57" spans="1:23" s="1" customFormat="1" ht="12" x14ac:dyDescent="0.2">
      <c r="A57" s="20"/>
      <c r="B57" s="20"/>
      <c r="C57" s="20"/>
      <c r="D57" s="15"/>
      <c r="E57" s="15"/>
      <c r="F57" s="15"/>
      <c r="G57" s="15"/>
      <c r="H57" s="15"/>
      <c r="I57" s="15"/>
      <c r="J57" s="15"/>
      <c r="K57" s="15"/>
      <c r="L57" s="15"/>
      <c r="M57" s="14"/>
      <c r="N57" s="16"/>
      <c r="O57" s="15"/>
      <c r="P57" s="15"/>
      <c r="Q57" s="15"/>
      <c r="R57" s="15"/>
      <c r="S57" s="16"/>
      <c r="T57" s="16"/>
      <c r="U57" s="15"/>
      <c r="V57" s="15"/>
      <c r="W57" s="18"/>
    </row>
    <row r="58" spans="1:23" s="1" customFormat="1" ht="12" x14ac:dyDescent="0.2">
      <c r="A58" s="20"/>
      <c r="B58" s="20"/>
      <c r="C58" s="20"/>
      <c r="D58" s="15"/>
      <c r="E58" s="15"/>
      <c r="F58" s="15"/>
      <c r="G58" s="15"/>
      <c r="H58" s="15"/>
      <c r="I58" s="15"/>
      <c r="J58" s="15"/>
      <c r="K58" s="15"/>
      <c r="L58" s="15"/>
      <c r="M58" s="14"/>
      <c r="N58" s="16"/>
      <c r="O58" s="15"/>
      <c r="P58" s="15"/>
      <c r="Q58" s="15"/>
      <c r="R58" s="15"/>
      <c r="S58" s="16"/>
      <c r="T58" s="16"/>
      <c r="U58" s="15"/>
      <c r="V58" s="15"/>
      <c r="W58" s="18"/>
    </row>
    <row r="59" spans="1:23" s="1" customFormat="1" ht="12" x14ac:dyDescent="0.2">
      <c r="A59" s="20"/>
      <c r="B59" s="20"/>
      <c r="C59" s="20"/>
      <c r="D59" s="15"/>
      <c r="E59" s="15"/>
      <c r="F59" s="15"/>
      <c r="G59" s="15"/>
      <c r="H59" s="15"/>
      <c r="I59" s="15"/>
      <c r="J59" s="15"/>
      <c r="K59" s="15"/>
      <c r="L59" s="15"/>
      <c r="M59" s="14"/>
      <c r="N59" s="16"/>
      <c r="O59" s="15"/>
      <c r="P59" s="15"/>
      <c r="Q59" s="15"/>
      <c r="R59" s="15"/>
      <c r="S59" s="16"/>
      <c r="T59" s="16"/>
      <c r="U59" s="15"/>
      <c r="V59" s="15"/>
      <c r="W59" s="18"/>
    </row>
    <row r="60" spans="1:23" s="1" customFormat="1" ht="12" x14ac:dyDescent="0.2">
      <c r="A60" s="20"/>
      <c r="B60" s="20"/>
      <c r="C60" s="20"/>
      <c r="D60" s="15"/>
      <c r="E60" s="15"/>
      <c r="F60" s="15"/>
      <c r="G60" s="15"/>
      <c r="H60" s="15"/>
      <c r="I60" s="15"/>
      <c r="J60" s="15"/>
      <c r="K60" s="14"/>
      <c r="L60" s="16"/>
      <c r="M60" s="14"/>
      <c r="N60" s="16"/>
      <c r="O60" s="16"/>
      <c r="P60" s="16"/>
      <c r="Q60" s="15"/>
      <c r="R60" s="15"/>
      <c r="S60" s="15"/>
      <c r="T60" s="15"/>
      <c r="U60" s="15"/>
      <c r="V60" s="15"/>
      <c r="W60" s="18"/>
    </row>
    <row r="61" spans="1:23" s="1" customFormat="1" ht="12" x14ac:dyDescent="0.2">
      <c r="A61" s="20"/>
      <c r="B61" s="20"/>
      <c r="C61" s="20"/>
      <c r="D61" s="15"/>
      <c r="E61" s="15"/>
      <c r="F61" s="15"/>
      <c r="G61" s="15"/>
      <c r="H61" s="15"/>
      <c r="I61" s="15"/>
      <c r="J61" s="15"/>
      <c r="K61" s="14"/>
      <c r="L61" s="16"/>
      <c r="M61" s="14"/>
      <c r="N61" s="16"/>
      <c r="O61" s="16"/>
      <c r="P61" s="16"/>
      <c r="Q61" s="15"/>
      <c r="R61" s="15"/>
      <c r="S61" s="15"/>
      <c r="T61" s="15"/>
      <c r="U61" s="15"/>
      <c r="V61" s="15"/>
      <c r="W61" s="18"/>
    </row>
    <row r="62" spans="1:23" s="1" customFormat="1" ht="12" x14ac:dyDescent="0.2">
      <c r="A62" s="20"/>
      <c r="B62" s="20"/>
      <c r="C62" s="20"/>
      <c r="D62" s="15"/>
      <c r="E62" s="15"/>
      <c r="F62" s="15"/>
      <c r="G62" s="15"/>
      <c r="H62" s="15"/>
      <c r="I62" s="15"/>
      <c r="J62" s="15"/>
      <c r="K62" s="14"/>
      <c r="L62" s="16"/>
      <c r="M62" s="14"/>
      <c r="N62" s="16"/>
      <c r="O62" s="16"/>
      <c r="P62" s="16"/>
      <c r="Q62" s="15"/>
      <c r="R62" s="15"/>
      <c r="S62" s="15"/>
      <c r="T62" s="15"/>
      <c r="U62" s="15"/>
      <c r="V62" s="15"/>
      <c r="W62" s="18"/>
    </row>
    <row r="63" spans="1:23" s="1" customFormat="1" ht="12" x14ac:dyDescent="0.2">
      <c r="A63" s="20"/>
      <c r="B63" s="20"/>
      <c r="C63" s="20"/>
      <c r="D63" s="15"/>
      <c r="E63" s="15"/>
      <c r="F63" s="15"/>
      <c r="G63" s="15"/>
      <c r="H63" s="16"/>
      <c r="I63" s="15"/>
      <c r="J63" s="15"/>
      <c r="K63" s="15"/>
      <c r="L63" s="15"/>
      <c r="M63" s="15"/>
      <c r="N63" s="16"/>
      <c r="O63" s="15"/>
      <c r="P63" s="15"/>
      <c r="Q63" s="16"/>
      <c r="R63" s="16"/>
      <c r="S63" s="15"/>
      <c r="T63" s="15"/>
      <c r="U63" s="15"/>
      <c r="V63" s="15"/>
      <c r="W63" s="18"/>
    </row>
    <row r="64" spans="1:23" s="1" customFormat="1" ht="12" x14ac:dyDescent="0.2">
      <c r="A64" s="20"/>
      <c r="B64" s="20"/>
      <c r="C64" s="20"/>
      <c r="D64" s="15"/>
      <c r="E64" s="15"/>
      <c r="F64" s="15"/>
      <c r="G64" s="15"/>
      <c r="H64" s="16"/>
      <c r="I64" s="15"/>
      <c r="J64" s="15"/>
      <c r="K64" s="15"/>
      <c r="L64" s="15"/>
      <c r="M64" s="15"/>
      <c r="N64" s="16"/>
      <c r="O64" s="15"/>
      <c r="P64" s="15"/>
      <c r="Q64" s="16"/>
      <c r="R64" s="16"/>
      <c r="S64" s="15"/>
      <c r="T64" s="15"/>
      <c r="U64" s="15"/>
      <c r="V64" s="15"/>
      <c r="W64" s="18"/>
    </row>
    <row r="65" spans="1:23" s="1" customFormat="1" ht="12" x14ac:dyDescent="0.2">
      <c r="A65" s="20"/>
      <c r="B65" s="20"/>
      <c r="C65" s="20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8"/>
    </row>
    <row r="66" spans="1:23" s="1" customFormat="1" ht="11.25" x14ac:dyDescent="0.2"/>
    <row r="67" spans="1:23" s="1" customFormat="1" ht="11.25" x14ac:dyDescent="0.2"/>
    <row r="68" spans="1:23" s="1" customFormat="1" ht="11.25" x14ac:dyDescent="0.2"/>
    <row r="69" spans="1:23" s="1" customFormat="1" ht="11.25" x14ac:dyDescent="0.2"/>
    <row r="70" spans="1:23" s="1" customFormat="1" ht="11.25" x14ac:dyDescent="0.2"/>
    <row r="71" spans="1:23" s="1" customFormat="1" ht="11.25" x14ac:dyDescent="0.2"/>
    <row r="72" spans="1:23" s="1" customFormat="1" ht="11.25" x14ac:dyDescent="0.2"/>
  </sheetData>
  <mergeCells count="4">
    <mergeCell ref="O4:P4"/>
    <mergeCell ref="Q4:R4"/>
    <mergeCell ref="S4:T4"/>
    <mergeCell ref="U4:V4"/>
  </mergeCells>
  <phoneticPr fontId="0" type="noConversion"/>
  <printOptions gridLines="1" gridLinesSet="0"/>
  <pageMargins left="0.31496062992125984" right="0.27559055118110237" top="0.27559055118110237" bottom="0.62992125984251968" header="0.19685039370078741" footer="0.47244094488188981"/>
  <pageSetup paperSize="9" scale="85" orientation="portrait" r:id="rId1"/>
  <headerFooter alignWithMargins="0">
    <oddFooter>&amp;CDM=Deutsche Meisterschaft, SDM=Süddeutsche Meisterschaft, BM=Bundesmeisterschaft, AS=Aufstiegsspiele
Erstellt von Niemann, Olaf 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Y64"/>
  <sheetViews>
    <sheetView topLeftCell="A19" workbookViewId="0">
      <selection activeCell="O30" sqref="O30"/>
    </sheetView>
  </sheetViews>
  <sheetFormatPr baseColWidth="10" defaultRowHeight="12.75" x14ac:dyDescent="0.2"/>
  <cols>
    <col min="1" max="1" width="9.42578125" customWidth="1"/>
    <col min="2" max="2" width="1.5703125" hidden="1" customWidth="1"/>
    <col min="3" max="3" width="3" customWidth="1"/>
    <col min="4" max="22" width="4.42578125" customWidth="1"/>
    <col min="23" max="23" width="20.42578125" customWidth="1"/>
    <col min="24" max="24" width="2.42578125" customWidth="1"/>
    <col min="25" max="25" width="10.5703125" customWidth="1"/>
    <col min="26" max="37" width="2.5703125" customWidth="1"/>
    <col min="38" max="38" width="2.42578125" customWidth="1"/>
    <col min="39" max="42" width="2.5703125" customWidth="1"/>
    <col min="43" max="43" width="3.42578125" customWidth="1"/>
    <col min="44" max="44" width="15.5703125" customWidth="1"/>
  </cols>
  <sheetData>
    <row r="1" spans="1:23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 t="s">
        <v>202</v>
      </c>
      <c r="R1" s="26"/>
      <c r="S1" s="26"/>
      <c r="T1" s="26"/>
      <c r="U1" s="26"/>
      <c r="V1" s="26"/>
      <c r="W1" s="26"/>
    </row>
    <row r="2" spans="1:23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40" t="s">
        <v>203</v>
      </c>
      <c r="R2" s="26"/>
      <c r="S2" s="26"/>
      <c r="T2" s="26"/>
      <c r="U2" s="26"/>
      <c r="V2" s="26"/>
      <c r="W2" s="26"/>
    </row>
    <row r="3" spans="1:23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38" t="s">
        <v>26</v>
      </c>
      <c r="P3" s="4"/>
      <c r="Q3" s="4"/>
      <c r="R3" s="39"/>
      <c r="S3" s="4"/>
      <c r="T3" s="4"/>
      <c r="U3" s="4"/>
      <c r="V3" s="5"/>
      <c r="W3" s="21" t="s">
        <v>1</v>
      </c>
    </row>
    <row r="4" spans="1:23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10" t="s">
        <v>6</v>
      </c>
      <c r="L4" s="10" t="s">
        <v>7</v>
      </c>
      <c r="M4" s="10" t="s">
        <v>6</v>
      </c>
      <c r="N4" s="10" t="s">
        <v>7</v>
      </c>
      <c r="O4" s="664" t="s">
        <v>158</v>
      </c>
      <c r="P4" s="665"/>
      <c r="Q4" s="664" t="s">
        <v>159</v>
      </c>
      <c r="R4" s="665"/>
      <c r="S4" s="664" t="s">
        <v>160</v>
      </c>
      <c r="T4" s="665"/>
      <c r="U4" s="664" t="s">
        <v>11</v>
      </c>
      <c r="V4" s="665"/>
      <c r="W4" s="2" t="s">
        <v>12</v>
      </c>
    </row>
    <row r="5" spans="1:23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106" t="s">
        <v>14</v>
      </c>
      <c r="P5" s="106" t="s">
        <v>15</v>
      </c>
      <c r="Q5" s="106" t="s">
        <v>14</v>
      </c>
      <c r="R5" s="106" t="s">
        <v>15</v>
      </c>
      <c r="S5" s="106" t="s">
        <v>14</v>
      </c>
      <c r="T5" s="106" t="s">
        <v>15</v>
      </c>
      <c r="U5" s="106" t="s">
        <v>16</v>
      </c>
      <c r="V5" s="106" t="s">
        <v>17</v>
      </c>
      <c r="W5" s="2" t="s">
        <v>18</v>
      </c>
    </row>
    <row r="6" spans="1:23" s="1" customFormat="1" ht="16.5" customHeight="1" thickBot="1" x14ac:dyDescent="0.3">
      <c r="A6" s="100">
        <v>38290</v>
      </c>
      <c r="B6" s="143">
        <f>WEEKDAY(WEEKDAY(A6,2))</f>
        <v>6</v>
      </c>
      <c r="C6" s="143" t="str">
        <f t="shared" ref="C6:C46" si="0">IF(B6=1,"Mo",IF(B6=2,"Di",IF(B6=3,"Mi",IF(B6=4,"Do",IF(B6=5,"Fr",IF(B6=6,"Sa",IF(B6=7,"So","")))))))</f>
        <v>Sa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6"/>
    </row>
    <row r="7" spans="1:23" s="1" customFormat="1" ht="16.5" customHeight="1" thickBot="1" x14ac:dyDescent="0.3">
      <c r="A7" s="100">
        <v>38291</v>
      </c>
      <c r="B7" s="143">
        <f t="shared" ref="B7:B46" si="1">WEEKDAY(WEEKDAY(A7,2))</f>
        <v>7</v>
      </c>
      <c r="C7" s="143" t="str">
        <f t="shared" si="0"/>
        <v>So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148"/>
      <c r="P7" s="148"/>
      <c r="Q7" s="148"/>
      <c r="R7" s="148"/>
      <c r="S7" s="148"/>
      <c r="T7" s="148"/>
      <c r="U7" s="148"/>
      <c r="V7" s="148"/>
      <c r="W7" s="6"/>
    </row>
    <row r="8" spans="1:23" s="1" customFormat="1" ht="16.5" customHeight="1" thickBot="1" x14ac:dyDescent="0.3">
      <c r="A8" s="100">
        <v>38297</v>
      </c>
      <c r="B8" s="143">
        <f t="shared" si="1"/>
        <v>6</v>
      </c>
      <c r="C8" s="143" t="str">
        <f t="shared" si="0"/>
        <v>Sa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113" t="s">
        <v>162</v>
      </c>
      <c r="O8" s="148"/>
      <c r="P8" s="148"/>
      <c r="Q8" s="148"/>
      <c r="R8" s="148"/>
      <c r="S8" s="148"/>
      <c r="T8" s="148"/>
      <c r="U8" s="148"/>
      <c r="V8" s="148"/>
      <c r="W8" s="6" t="s">
        <v>206</v>
      </c>
    </row>
    <row r="9" spans="1:23" s="1" customFormat="1" ht="16.5" customHeight="1" thickBot="1" x14ac:dyDescent="0.3">
      <c r="A9" s="100">
        <v>38298</v>
      </c>
      <c r="B9" s="143">
        <f t="shared" si="1"/>
        <v>7</v>
      </c>
      <c r="C9" s="143" t="str">
        <f t="shared" si="0"/>
        <v>So</v>
      </c>
      <c r="D9" s="112"/>
      <c r="E9" s="112"/>
      <c r="F9" s="112" t="s">
        <v>19</v>
      </c>
      <c r="G9" s="112" t="s">
        <v>19</v>
      </c>
      <c r="H9" s="112" t="s">
        <v>19</v>
      </c>
      <c r="I9" s="112"/>
      <c r="J9" s="112"/>
      <c r="K9" s="112" t="s">
        <v>19</v>
      </c>
      <c r="L9" s="112" t="s">
        <v>19</v>
      </c>
      <c r="M9" s="112" t="s">
        <v>19</v>
      </c>
      <c r="N9" s="112" t="s">
        <v>19</v>
      </c>
      <c r="O9" s="149"/>
      <c r="P9" s="149"/>
      <c r="Q9" s="149"/>
      <c r="R9" s="149"/>
      <c r="S9" s="149"/>
      <c r="T9" s="149"/>
      <c r="U9" s="149"/>
      <c r="V9" s="149"/>
      <c r="W9" s="8"/>
    </row>
    <row r="10" spans="1:23" s="1" customFormat="1" ht="16.5" customHeight="1" thickBot="1" x14ac:dyDescent="0.3">
      <c r="A10" s="100">
        <v>38304</v>
      </c>
      <c r="B10" s="143">
        <f t="shared" si="1"/>
        <v>6</v>
      </c>
      <c r="C10" s="143" t="str">
        <f t="shared" si="0"/>
        <v>Sa</v>
      </c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24"/>
    </row>
    <row r="11" spans="1:23" s="1" customFormat="1" ht="16.5" customHeight="1" thickBot="1" x14ac:dyDescent="0.3">
      <c r="A11" s="100">
        <v>38305</v>
      </c>
      <c r="B11" s="143">
        <f t="shared" si="1"/>
        <v>7</v>
      </c>
      <c r="C11" s="143" t="str">
        <f t="shared" si="0"/>
        <v>So</v>
      </c>
      <c r="D11" s="54"/>
      <c r="E11" s="54"/>
      <c r="F11" s="54" t="s">
        <v>19</v>
      </c>
      <c r="G11" s="54" t="s">
        <v>19</v>
      </c>
      <c r="H11" s="54" t="s">
        <v>19</v>
      </c>
      <c r="I11" s="54"/>
      <c r="J11" s="54"/>
      <c r="K11" s="54" t="s">
        <v>19</v>
      </c>
      <c r="L11" s="54" t="s">
        <v>19</v>
      </c>
      <c r="M11" s="54" t="s">
        <v>19</v>
      </c>
      <c r="N11" s="54" t="s">
        <v>19</v>
      </c>
      <c r="O11" s="54"/>
      <c r="P11" s="54"/>
      <c r="Q11" s="54"/>
      <c r="R11" s="54"/>
      <c r="S11" s="54"/>
      <c r="T11" s="54"/>
      <c r="U11" s="54"/>
      <c r="V11" s="54"/>
      <c r="W11" s="24"/>
    </row>
    <row r="12" spans="1:23" s="1" customFormat="1" ht="16.5" customHeight="1" thickBot="1" x14ac:dyDescent="0.3">
      <c r="A12" s="100">
        <v>38311</v>
      </c>
      <c r="B12" s="143">
        <f t="shared" si="1"/>
        <v>6</v>
      </c>
      <c r="C12" s="143" t="str">
        <f t="shared" si="0"/>
        <v>Sa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113" t="s">
        <v>162</v>
      </c>
      <c r="O12" s="54"/>
      <c r="P12" s="54"/>
      <c r="Q12" s="54"/>
      <c r="R12" s="54"/>
      <c r="S12" s="54"/>
      <c r="T12" s="54"/>
      <c r="U12" s="54"/>
      <c r="V12" s="54"/>
      <c r="W12" s="24"/>
    </row>
    <row r="13" spans="1:23" s="1" customFormat="1" ht="16.5" customHeight="1" thickBot="1" x14ac:dyDescent="0.3">
      <c r="A13" s="100">
        <v>38312</v>
      </c>
      <c r="B13" s="143">
        <f t="shared" si="1"/>
        <v>7</v>
      </c>
      <c r="C13" s="143" t="str">
        <f t="shared" si="0"/>
        <v>So</v>
      </c>
      <c r="D13" s="54"/>
      <c r="E13" s="54"/>
      <c r="F13" s="54" t="s">
        <v>19</v>
      </c>
      <c r="G13" s="54" t="s">
        <v>19</v>
      </c>
      <c r="H13" s="54" t="s">
        <v>19</v>
      </c>
      <c r="I13" s="54"/>
      <c r="J13" s="54"/>
      <c r="K13" s="54" t="s">
        <v>19</v>
      </c>
      <c r="L13" s="54" t="s">
        <v>19</v>
      </c>
      <c r="M13" s="54" t="s">
        <v>19</v>
      </c>
      <c r="N13" s="54" t="s">
        <v>19</v>
      </c>
      <c r="O13" s="54"/>
      <c r="P13" s="54"/>
      <c r="Q13" s="54"/>
      <c r="R13" s="54"/>
      <c r="S13" s="54"/>
      <c r="T13" s="54"/>
      <c r="U13" s="54"/>
      <c r="V13" s="54"/>
      <c r="W13" s="24"/>
    </row>
    <row r="14" spans="1:23" s="1" customFormat="1" ht="16.5" customHeight="1" thickBot="1" x14ac:dyDescent="0.3">
      <c r="A14" s="100">
        <v>38318</v>
      </c>
      <c r="B14" s="143">
        <f t="shared" si="1"/>
        <v>6</v>
      </c>
      <c r="C14" s="143" t="str">
        <f t="shared" si="0"/>
        <v>Sa</v>
      </c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24"/>
    </row>
    <row r="15" spans="1:23" s="1" customFormat="1" ht="16.5" customHeight="1" thickBot="1" x14ac:dyDescent="0.3">
      <c r="A15" s="100">
        <v>38319</v>
      </c>
      <c r="B15" s="143">
        <f t="shared" si="1"/>
        <v>7</v>
      </c>
      <c r="C15" s="143" t="str">
        <f t="shared" si="0"/>
        <v>So</v>
      </c>
      <c r="D15" s="54"/>
      <c r="E15" s="54"/>
      <c r="F15" s="54" t="s">
        <v>19</v>
      </c>
      <c r="G15" s="54" t="s">
        <v>19</v>
      </c>
      <c r="H15" s="54" t="s">
        <v>19</v>
      </c>
      <c r="I15" s="54"/>
      <c r="J15" s="54"/>
      <c r="K15" s="54" t="s">
        <v>19</v>
      </c>
      <c r="L15" s="54" t="s">
        <v>19</v>
      </c>
      <c r="M15" s="54" t="s">
        <v>19</v>
      </c>
      <c r="N15" s="54" t="s">
        <v>19</v>
      </c>
      <c r="O15" s="54"/>
      <c r="P15" s="54"/>
      <c r="Q15" s="54"/>
      <c r="R15" s="54"/>
      <c r="S15" s="54"/>
      <c r="T15" s="54"/>
      <c r="U15" s="54"/>
      <c r="V15" s="54"/>
      <c r="W15" s="5"/>
    </row>
    <row r="16" spans="1:23" s="1" customFormat="1" ht="16.5" customHeight="1" thickBot="1" x14ac:dyDescent="0.3">
      <c r="A16" s="100">
        <v>38325</v>
      </c>
      <c r="B16" s="143">
        <f t="shared" si="1"/>
        <v>6</v>
      </c>
      <c r="C16" s="143" t="str">
        <f t="shared" si="0"/>
        <v>Sa</v>
      </c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24"/>
    </row>
    <row r="17" spans="1:25" s="1" customFormat="1" ht="16.5" customHeight="1" thickBot="1" x14ac:dyDescent="0.3">
      <c r="A17" s="100">
        <v>38326</v>
      </c>
      <c r="B17" s="143">
        <f t="shared" si="1"/>
        <v>7</v>
      </c>
      <c r="C17" s="143" t="str">
        <f t="shared" si="0"/>
        <v>So</v>
      </c>
      <c r="D17" s="54"/>
      <c r="E17" s="54"/>
      <c r="F17" s="54" t="s">
        <v>19</v>
      </c>
      <c r="G17" s="54" t="s">
        <v>19</v>
      </c>
      <c r="H17" s="54" t="s">
        <v>19</v>
      </c>
      <c r="I17" s="54"/>
      <c r="J17" s="54"/>
      <c r="K17" s="54" t="s">
        <v>19</v>
      </c>
      <c r="L17" s="54" t="s">
        <v>19</v>
      </c>
      <c r="M17" s="54" t="s">
        <v>19</v>
      </c>
      <c r="N17" s="54" t="s">
        <v>19</v>
      </c>
      <c r="O17" s="54"/>
      <c r="P17" s="54"/>
      <c r="Q17" s="54"/>
      <c r="R17" s="54"/>
      <c r="S17" s="54"/>
      <c r="T17" s="54"/>
      <c r="U17" s="54"/>
      <c r="V17" s="54"/>
      <c r="W17" s="24"/>
    </row>
    <row r="18" spans="1:25" s="1" customFormat="1" ht="16.5" customHeight="1" thickBot="1" x14ac:dyDescent="0.3">
      <c r="A18" s="100">
        <v>38332</v>
      </c>
      <c r="B18" s="143">
        <f t="shared" si="1"/>
        <v>6</v>
      </c>
      <c r="C18" s="143" t="str">
        <f t="shared" si="0"/>
        <v>Sa</v>
      </c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24"/>
    </row>
    <row r="19" spans="1:25" s="1" customFormat="1" ht="16.5" customHeight="1" thickBot="1" x14ac:dyDescent="0.3">
      <c r="A19" s="100">
        <v>38333</v>
      </c>
      <c r="B19" s="143">
        <f t="shared" si="1"/>
        <v>7</v>
      </c>
      <c r="C19" s="143" t="str">
        <f t="shared" si="0"/>
        <v>So</v>
      </c>
      <c r="D19" s="54"/>
      <c r="E19" s="54"/>
      <c r="F19" s="54" t="s">
        <v>19</v>
      </c>
      <c r="G19" s="54" t="s">
        <v>19</v>
      </c>
      <c r="H19" s="54" t="s">
        <v>19</v>
      </c>
      <c r="I19" s="54"/>
      <c r="J19" s="54"/>
      <c r="K19" s="54" t="s">
        <v>19</v>
      </c>
      <c r="L19" s="54" t="s">
        <v>19</v>
      </c>
      <c r="M19" s="54" t="s">
        <v>19</v>
      </c>
      <c r="N19" s="54" t="s">
        <v>19</v>
      </c>
      <c r="O19" s="54"/>
      <c r="P19" s="54"/>
      <c r="Q19" s="54"/>
      <c r="R19" s="54"/>
      <c r="S19" s="54"/>
      <c r="T19" s="54"/>
      <c r="U19" s="54"/>
      <c r="V19" s="54"/>
      <c r="W19" s="6"/>
    </row>
    <row r="20" spans="1:25" s="1" customFormat="1" ht="16.5" customHeight="1" thickBot="1" x14ac:dyDescent="0.3">
      <c r="A20" s="100">
        <v>38339</v>
      </c>
      <c r="B20" s="143">
        <f t="shared" si="1"/>
        <v>6</v>
      </c>
      <c r="C20" s="143" t="str">
        <f t="shared" si="0"/>
        <v>Sa</v>
      </c>
      <c r="D20" s="112"/>
      <c r="E20" s="112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19"/>
      <c r="Y20" s="42"/>
    </row>
    <row r="21" spans="1:25" s="1" customFormat="1" ht="16.5" customHeight="1" thickBot="1" x14ac:dyDescent="0.3">
      <c r="A21" s="100">
        <v>38340</v>
      </c>
      <c r="B21" s="143">
        <f t="shared" si="1"/>
        <v>7</v>
      </c>
      <c r="C21" s="143" t="str">
        <f t="shared" si="0"/>
        <v>So</v>
      </c>
      <c r="D21" s="112"/>
      <c r="E21" s="112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6"/>
      <c r="Y21" s="42"/>
    </row>
    <row r="22" spans="1:25" s="1" customFormat="1" ht="16.5" customHeight="1" thickBot="1" x14ac:dyDescent="0.3">
      <c r="A22" s="100">
        <v>38360</v>
      </c>
      <c r="B22" s="143">
        <f t="shared" si="1"/>
        <v>6</v>
      </c>
      <c r="C22" s="143" t="str">
        <f t="shared" si="0"/>
        <v>Sa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6" t="s">
        <v>207</v>
      </c>
    </row>
    <row r="23" spans="1:25" s="1" customFormat="1" ht="16.5" customHeight="1" thickBot="1" x14ac:dyDescent="0.3">
      <c r="A23" s="100">
        <v>38361</v>
      </c>
      <c r="B23" s="143">
        <f t="shared" si="1"/>
        <v>7</v>
      </c>
      <c r="C23" s="143" t="s">
        <v>204</v>
      </c>
      <c r="D23" s="110"/>
      <c r="E23" s="116"/>
      <c r="F23" s="110"/>
      <c r="G23" s="110"/>
      <c r="H23" s="110"/>
      <c r="I23" s="110"/>
      <c r="J23" s="110"/>
      <c r="K23" s="110"/>
      <c r="L23" s="110"/>
      <c r="M23" s="110"/>
      <c r="N23" s="110"/>
      <c r="O23" s="54"/>
      <c r="P23" s="54"/>
      <c r="Q23" s="54"/>
      <c r="R23" s="54"/>
      <c r="S23" s="54"/>
      <c r="T23" s="54"/>
      <c r="U23" s="54"/>
      <c r="V23" s="54"/>
      <c r="W23" s="9"/>
    </row>
    <row r="24" spans="1:25" s="1" customFormat="1" ht="16.5" customHeight="1" thickBot="1" x14ac:dyDescent="0.3">
      <c r="A24" s="100">
        <v>38367</v>
      </c>
      <c r="B24" s="143">
        <f t="shared" si="1"/>
        <v>6</v>
      </c>
      <c r="C24" s="143" t="s">
        <v>205</v>
      </c>
      <c r="D24" s="54"/>
      <c r="E24" s="50"/>
      <c r="F24" s="54"/>
      <c r="G24" s="54"/>
      <c r="H24" s="54"/>
      <c r="I24" s="54"/>
      <c r="J24" s="112"/>
      <c r="K24" s="54"/>
      <c r="L24" s="54"/>
      <c r="M24" s="54"/>
      <c r="N24" s="113" t="s">
        <v>162</v>
      </c>
      <c r="O24" s="54"/>
      <c r="P24" s="54"/>
      <c r="Q24" s="54"/>
      <c r="R24" s="54"/>
      <c r="S24" s="54"/>
      <c r="T24" s="54"/>
      <c r="U24" s="54"/>
      <c r="V24" s="54"/>
      <c r="W24" s="23"/>
      <c r="Y24" s="42"/>
    </row>
    <row r="25" spans="1:25" s="1" customFormat="1" ht="16.5" customHeight="1" thickBot="1" x14ac:dyDescent="0.3">
      <c r="A25" s="100">
        <v>38368</v>
      </c>
      <c r="B25" s="143">
        <f t="shared" si="1"/>
        <v>7</v>
      </c>
      <c r="C25" s="143" t="s">
        <v>204</v>
      </c>
      <c r="D25" s="54"/>
      <c r="E25" s="51"/>
      <c r="F25" s="51" t="s">
        <v>19</v>
      </c>
      <c r="G25" s="54" t="s">
        <v>19</v>
      </c>
      <c r="H25" s="54" t="s">
        <v>19</v>
      </c>
      <c r="I25" s="110"/>
      <c r="J25" s="54"/>
      <c r="K25" s="54" t="s">
        <v>19</v>
      </c>
      <c r="L25" s="54" t="s">
        <v>19</v>
      </c>
      <c r="M25" s="54" t="s">
        <v>19</v>
      </c>
      <c r="N25" s="54" t="s">
        <v>19</v>
      </c>
      <c r="O25" s="54"/>
      <c r="P25" s="54"/>
      <c r="Q25" s="54"/>
      <c r="R25" s="54"/>
      <c r="S25" s="54"/>
      <c r="T25" s="54"/>
      <c r="U25" s="54"/>
      <c r="V25" s="54"/>
      <c r="W25" s="6"/>
      <c r="Y25" s="42"/>
    </row>
    <row r="26" spans="1:25" s="1" customFormat="1" ht="16.5" customHeight="1" thickBot="1" x14ac:dyDescent="0.3">
      <c r="A26" s="100">
        <v>38374</v>
      </c>
      <c r="B26" s="143">
        <f t="shared" si="1"/>
        <v>6</v>
      </c>
      <c r="C26" s="143" t="s">
        <v>205</v>
      </c>
      <c r="D26" s="116"/>
      <c r="E26" s="51"/>
      <c r="F26" s="68"/>
      <c r="G26" s="112"/>
      <c r="H26" s="54"/>
      <c r="I26" s="112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6"/>
      <c r="Y26" s="42"/>
    </row>
    <row r="27" spans="1:25" s="1" customFormat="1" ht="16.5" customHeight="1" thickBot="1" x14ac:dyDescent="0.3">
      <c r="A27" s="100">
        <v>38375</v>
      </c>
      <c r="B27" s="143">
        <f t="shared" si="1"/>
        <v>7</v>
      </c>
      <c r="C27" s="143" t="str">
        <f t="shared" si="0"/>
        <v>So</v>
      </c>
      <c r="D27" s="54"/>
      <c r="E27" s="117"/>
      <c r="F27" s="117" t="s">
        <v>19</v>
      </c>
      <c r="G27" s="54" t="s">
        <v>19</v>
      </c>
      <c r="H27" s="54" t="s">
        <v>19</v>
      </c>
      <c r="I27" s="54"/>
      <c r="J27" s="54"/>
      <c r="K27" s="54" t="s">
        <v>19</v>
      </c>
      <c r="L27" s="54" t="s">
        <v>19</v>
      </c>
      <c r="M27" s="54" t="s">
        <v>19</v>
      </c>
      <c r="N27" s="54" t="s">
        <v>19</v>
      </c>
      <c r="O27" s="54"/>
      <c r="P27" s="54"/>
      <c r="Q27" s="54"/>
      <c r="R27" s="54"/>
      <c r="S27" s="54"/>
      <c r="T27" s="54"/>
      <c r="U27" s="54"/>
      <c r="V27" s="54"/>
      <c r="W27" s="22"/>
      <c r="Y27" s="42"/>
    </row>
    <row r="28" spans="1:25" s="1" customFormat="1" ht="16.5" customHeight="1" thickBot="1" x14ac:dyDescent="0.3">
      <c r="A28" s="100">
        <v>38381</v>
      </c>
      <c r="B28" s="143">
        <f t="shared" si="1"/>
        <v>6</v>
      </c>
      <c r="C28" s="143" t="str">
        <f t="shared" si="0"/>
        <v>Sa</v>
      </c>
      <c r="D28" s="110"/>
      <c r="E28" s="54"/>
      <c r="F28" s="54"/>
      <c r="G28" s="54"/>
      <c r="H28" s="54"/>
      <c r="I28" s="54"/>
      <c r="J28" s="117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98"/>
      <c r="W28" s="6"/>
      <c r="Y28" s="42"/>
    </row>
    <row r="29" spans="1:25" s="1" customFormat="1" ht="16.5" customHeight="1" thickBot="1" x14ac:dyDescent="0.3">
      <c r="A29" s="100">
        <v>38382</v>
      </c>
      <c r="B29" s="143">
        <f t="shared" si="1"/>
        <v>7</v>
      </c>
      <c r="C29" s="143" t="str">
        <f t="shared" si="0"/>
        <v>So</v>
      </c>
      <c r="D29" s="54"/>
      <c r="E29" s="54"/>
      <c r="F29" s="54" t="s">
        <v>19</v>
      </c>
      <c r="G29" s="54" t="s">
        <v>19</v>
      </c>
      <c r="H29" s="54" t="s">
        <v>19</v>
      </c>
      <c r="I29" s="54"/>
      <c r="J29" s="117"/>
      <c r="K29" s="54" t="s">
        <v>19</v>
      </c>
      <c r="L29" s="54" t="s">
        <v>19</v>
      </c>
      <c r="M29" s="112" t="s">
        <v>19</v>
      </c>
      <c r="N29" s="54" t="s">
        <v>19</v>
      </c>
      <c r="O29" s="54"/>
      <c r="P29" s="54"/>
      <c r="Q29" s="54"/>
      <c r="R29" s="54"/>
      <c r="S29" s="112"/>
      <c r="T29" s="112"/>
      <c r="U29" s="54"/>
      <c r="V29" s="98"/>
      <c r="W29" s="19"/>
      <c r="Y29" s="42"/>
    </row>
    <row r="30" spans="1:25" s="1" customFormat="1" ht="16.5" customHeight="1" thickBot="1" x14ac:dyDescent="0.3">
      <c r="A30" s="100">
        <v>38388</v>
      </c>
      <c r="B30" s="143">
        <f t="shared" si="1"/>
        <v>6</v>
      </c>
      <c r="C30" s="143" t="str">
        <f t="shared" si="0"/>
        <v>Sa</v>
      </c>
      <c r="D30" s="54"/>
      <c r="E30" s="54"/>
      <c r="F30" s="54"/>
      <c r="G30" s="54"/>
      <c r="H30" s="54"/>
      <c r="I30" s="54"/>
      <c r="J30" s="117"/>
      <c r="K30" s="54"/>
      <c r="L30" s="98"/>
      <c r="M30" s="54"/>
      <c r="N30" s="119"/>
      <c r="O30" s="148"/>
      <c r="P30" s="150"/>
      <c r="Q30" s="151"/>
      <c r="R30" s="152"/>
      <c r="S30" s="148"/>
      <c r="T30" s="148"/>
      <c r="U30" s="151"/>
      <c r="V30" s="152"/>
      <c r="W30" s="8"/>
      <c r="Y30" s="42"/>
    </row>
    <row r="31" spans="1:25" s="1" customFormat="1" ht="16.5" customHeight="1" thickBot="1" x14ac:dyDescent="0.3">
      <c r="A31" s="100">
        <v>38389</v>
      </c>
      <c r="B31" s="143">
        <f t="shared" si="1"/>
        <v>7</v>
      </c>
      <c r="C31" s="143" t="str">
        <f t="shared" si="0"/>
        <v>So</v>
      </c>
      <c r="D31" s="54"/>
      <c r="E31" s="54"/>
      <c r="F31" s="54"/>
      <c r="G31" s="54"/>
      <c r="H31" s="54"/>
      <c r="I31" s="54"/>
      <c r="J31" s="117"/>
      <c r="K31" s="54"/>
      <c r="L31" s="98"/>
      <c r="M31" s="110"/>
      <c r="N31" s="119"/>
      <c r="O31" s="153"/>
      <c r="P31" s="148"/>
      <c r="Q31" s="151"/>
      <c r="R31" s="152"/>
      <c r="S31" s="148"/>
      <c r="T31" s="148"/>
      <c r="U31" s="151"/>
      <c r="V31" s="152"/>
      <c r="W31" s="6" t="s">
        <v>208</v>
      </c>
      <c r="Y31" s="42"/>
    </row>
    <row r="32" spans="1:25" s="1" customFormat="1" ht="16.5" customHeight="1" thickBot="1" x14ac:dyDescent="0.3">
      <c r="A32" s="100">
        <v>38395</v>
      </c>
      <c r="B32" s="143">
        <f t="shared" si="1"/>
        <v>6</v>
      </c>
      <c r="C32" s="143" t="str">
        <f t="shared" si="0"/>
        <v>Sa</v>
      </c>
      <c r="D32" s="54"/>
      <c r="E32" s="54"/>
      <c r="F32" s="54"/>
      <c r="G32" s="54"/>
      <c r="H32" s="54"/>
      <c r="I32" s="54"/>
      <c r="J32" s="117"/>
      <c r="K32" s="54"/>
      <c r="L32" s="54"/>
      <c r="M32" s="110"/>
      <c r="N32" s="113" t="s">
        <v>162</v>
      </c>
      <c r="O32" s="148"/>
      <c r="P32" s="154"/>
      <c r="Q32" s="148"/>
      <c r="R32" s="148"/>
      <c r="S32" s="154"/>
      <c r="T32" s="154"/>
      <c r="U32" s="148"/>
      <c r="V32" s="152"/>
      <c r="W32" s="6"/>
      <c r="Y32" s="42"/>
    </row>
    <row r="33" spans="1:25" s="1" customFormat="1" ht="16.5" customHeight="1" thickBot="1" x14ac:dyDescent="0.3">
      <c r="A33" s="100">
        <v>38396</v>
      </c>
      <c r="B33" s="143">
        <f t="shared" si="1"/>
        <v>7</v>
      </c>
      <c r="C33" s="143" t="str">
        <f t="shared" si="0"/>
        <v>So</v>
      </c>
      <c r="D33" s="54"/>
      <c r="E33" s="54"/>
      <c r="F33" s="54" t="s">
        <v>19</v>
      </c>
      <c r="G33" s="54" t="s">
        <v>19</v>
      </c>
      <c r="H33" s="54" t="s">
        <v>19</v>
      </c>
      <c r="I33" s="54"/>
      <c r="J33" s="117"/>
      <c r="K33" s="54" t="s">
        <v>19</v>
      </c>
      <c r="L33" s="54" t="s">
        <v>19</v>
      </c>
      <c r="M33" s="112" t="s">
        <v>19</v>
      </c>
      <c r="N33" s="54" t="s">
        <v>19</v>
      </c>
      <c r="O33" s="148"/>
      <c r="P33" s="149"/>
      <c r="Q33" s="148"/>
      <c r="R33" s="148"/>
      <c r="S33" s="149"/>
      <c r="T33" s="149"/>
      <c r="U33" s="148"/>
      <c r="V33" s="152"/>
      <c r="W33" s="9"/>
      <c r="Y33" s="42"/>
    </row>
    <row r="34" spans="1:25" s="1" customFormat="1" ht="16.5" customHeight="1" thickBot="1" x14ac:dyDescent="0.3">
      <c r="A34" s="100">
        <v>38402</v>
      </c>
      <c r="B34" s="143">
        <f t="shared" si="1"/>
        <v>6</v>
      </c>
      <c r="C34" s="143" t="str">
        <f t="shared" si="0"/>
        <v>Sa</v>
      </c>
      <c r="D34" s="54"/>
      <c r="E34" s="54"/>
      <c r="F34" s="54"/>
      <c r="G34" s="54"/>
      <c r="H34" s="54"/>
      <c r="I34" s="54"/>
      <c r="J34" s="117"/>
      <c r="K34" s="54"/>
      <c r="L34" s="98"/>
      <c r="M34" s="112"/>
      <c r="N34" s="119"/>
      <c r="O34" s="54"/>
      <c r="P34" s="68"/>
      <c r="Q34" s="117"/>
      <c r="R34" s="98"/>
      <c r="S34" s="121"/>
      <c r="T34" s="112"/>
      <c r="U34" s="117"/>
      <c r="V34" s="98"/>
      <c r="W34" s="44"/>
      <c r="Y34" s="42"/>
    </row>
    <row r="35" spans="1:25" s="1" customFormat="1" ht="16.5" customHeight="1" thickBot="1" x14ac:dyDescent="0.3">
      <c r="A35" s="100">
        <v>38403</v>
      </c>
      <c r="B35" s="143">
        <f t="shared" si="1"/>
        <v>7</v>
      </c>
      <c r="C35" s="143" t="str">
        <f t="shared" si="0"/>
        <v>So</v>
      </c>
      <c r="D35" s="54"/>
      <c r="E35" s="54"/>
      <c r="F35" s="54"/>
      <c r="G35" s="54"/>
      <c r="H35" s="54"/>
      <c r="I35" s="54"/>
      <c r="J35" s="117"/>
      <c r="K35" s="54"/>
      <c r="L35" s="98"/>
      <c r="M35" s="54"/>
      <c r="N35" s="119"/>
      <c r="O35" s="54"/>
      <c r="P35" s="68"/>
      <c r="Q35" s="117"/>
      <c r="R35" s="98"/>
      <c r="S35" s="54"/>
      <c r="T35" s="54"/>
      <c r="U35" s="117"/>
      <c r="V35" s="54"/>
      <c r="W35" s="23"/>
      <c r="Y35" s="42"/>
    </row>
    <row r="36" spans="1:25" s="1" customFormat="1" ht="16.5" customHeight="1" thickBot="1" x14ac:dyDescent="0.3">
      <c r="A36" s="100">
        <v>38409</v>
      </c>
      <c r="B36" s="143">
        <f t="shared" si="1"/>
        <v>6</v>
      </c>
      <c r="C36" s="143" t="str">
        <f t="shared" si="0"/>
        <v>Sa</v>
      </c>
      <c r="D36" s="54"/>
      <c r="E36" s="54"/>
      <c r="F36" s="54"/>
      <c r="G36" s="54"/>
      <c r="H36" s="54"/>
      <c r="I36" s="54"/>
      <c r="J36" s="117"/>
      <c r="K36" s="54"/>
      <c r="L36" s="98"/>
      <c r="M36" s="110"/>
      <c r="N36" s="61"/>
      <c r="O36" s="120"/>
      <c r="P36" s="54"/>
      <c r="Q36" s="68"/>
      <c r="R36" s="121"/>
      <c r="S36" s="54"/>
      <c r="T36" s="54"/>
      <c r="U36" s="68"/>
      <c r="V36" s="112"/>
      <c r="W36" s="22"/>
      <c r="Y36" s="42"/>
    </row>
    <row r="37" spans="1:25" s="1" customFormat="1" ht="16.5" customHeight="1" thickBot="1" x14ac:dyDescent="0.3">
      <c r="A37" s="100">
        <v>38410</v>
      </c>
      <c r="B37" s="143">
        <f t="shared" si="1"/>
        <v>7</v>
      </c>
      <c r="C37" s="143" t="str">
        <f t="shared" si="0"/>
        <v>So</v>
      </c>
      <c r="D37" s="54"/>
      <c r="E37" s="54"/>
      <c r="F37" s="54"/>
      <c r="G37" s="54"/>
      <c r="H37" s="54"/>
      <c r="I37" s="54"/>
      <c r="J37" s="117"/>
      <c r="K37" s="54"/>
      <c r="L37" s="54"/>
      <c r="M37" s="120"/>
      <c r="N37" s="54"/>
      <c r="O37" s="54"/>
      <c r="P37" s="54"/>
      <c r="Q37" s="54"/>
      <c r="R37" s="54"/>
      <c r="S37" s="63"/>
      <c r="T37" s="54"/>
      <c r="U37" s="54"/>
      <c r="V37" s="98"/>
      <c r="W37" s="6"/>
      <c r="Y37" s="42"/>
    </row>
    <row r="38" spans="1:25" s="1" customFormat="1" ht="16.5" customHeight="1" thickBot="1" x14ac:dyDescent="0.3">
      <c r="A38" s="100">
        <v>38416</v>
      </c>
      <c r="B38" s="143">
        <f t="shared" si="1"/>
        <v>6</v>
      </c>
      <c r="C38" s="143" t="str">
        <f t="shared" si="0"/>
        <v>Sa</v>
      </c>
      <c r="D38" s="54"/>
      <c r="E38" s="54"/>
      <c r="F38" s="112"/>
      <c r="G38" s="112"/>
      <c r="H38" s="112"/>
      <c r="I38" s="54"/>
      <c r="J38" s="117"/>
      <c r="K38" s="112"/>
      <c r="L38" s="112"/>
      <c r="M38" s="54"/>
      <c r="N38" s="120"/>
      <c r="O38" s="54"/>
      <c r="P38" s="54"/>
      <c r="Q38" s="63"/>
      <c r="R38" s="112"/>
      <c r="S38" s="112"/>
      <c r="T38" s="63"/>
      <c r="U38" s="112"/>
      <c r="V38" s="121"/>
      <c r="W38" s="9"/>
      <c r="Y38" s="42"/>
    </row>
    <row r="39" spans="1:25" s="1" customFormat="1" ht="16.5" customHeight="1" thickBot="1" x14ac:dyDescent="0.3">
      <c r="A39" s="100">
        <v>38417</v>
      </c>
      <c r="B39" s="143">
        <f t="shared" si="1"/>
        <v>7</v>
      </c>
      <c r="C39" s="143" t="str">
        <f t="shared" si="0"/>
        <v>So</v>
      </c>
      <c r="D39" s="54"/>
      <c r="E39" s="54"/>
      <c r="F39" s="54"/>
      <c r="G39" s="54"/>
      <c r="H39" s="54"/>
      <c r="I39" s="54"/>
      <c r="J39" s="117"/>
      <c r="K39" s="54"/>
      <c r="L39" s="54"/>
      <c r="M39" s="110"/>
      <c r="N39" s="98"/>
      <c r="O39" s="98"/>
      <c r="P39" s="98"/>
      <c r="Q39" s="98"/>
      <c r="R39" s="98"/>
      <c r="S39" s="98"/>
      <c r="T39" s="54"/>
      <c r="U39" s="117"/>
      <c r="V39" s="54"/>
      <c r="W39" s="9"/>
      <c r="Y39" s="42"/>
    </row>
    <row r="40" spans="1:25" s="1" customFormat="1" ht="16.5" customHeight="1" thickBot="1" x14ac:dyDescent="0.3">
      <c r="A40" s="100">
        <v>38423</v>
      </c>
      <c r="B40" s="143">
        <f t="shared" si="1"/>
        <v>6</v>
      </c>
      <c r="C40" s="143" t="str">
        <f t="shared" si="0"/>
        <v>Sa</v>
      </c>
      <c r="D40" s="112"/>
      <c r="E40" s="112"/>
      <c r="F40" s="112"/>
      <c r="G40" s="112"/>
      <c r="H40" s="112"/>
      <c r="I40" s="112"/>
      <c r="J40" s="68"/>
      <c r="K40" s="112"/>
      <c r="L40" s="112"/>
      <c r="M40" s="54"/>
      <c r="N40" s="98"/>
      <c r="O40" s="98"/>
      <c r="P40" s="98"/>
      <c r="Q40" s="98"/>
      <c r="R40" s="98"/>
      <c r="S40" s="98"/>
      <c r="T40" s="54"/>
      <c r="U40" s="117"/>
      <c r="V40" s="112"/>
      <c r="W40" s="6"/>
      <c r="Y40" s="42"/>
    </row>
    <row r="41" spans="1:25" s="1" customFormat="1" ht="16.5" customHeight="1" thickBot="1" x14ac:dyDescent="0.3">
      <c r="A41" s="100">
        <v>38424</v>
      </c>
      <c r="B41" s="143">
        <f t="shared" si="1"/>
        <v>7</v>
      </c>
      <c r="C41" s="143" t="str">
        <f t="shared" si="0"/>
        <v>So</v>
      </c>
      <c r="D41" s="54"/>
      <c r="E41" s="54"/>
      <c r="F41" s="54"/>
      <c r="G41" s="54"/>
      <c r="H41" s="54"/>
      <c r="I41" s="54"/>
      <c r="J41" s="117"/>
      <c r="K41" s="54"/>
      <c r="L41" s="54"/>
      <c r="M41" s="110"/>
      <c r="N41" s="98"/>
      <c r="O41" s="98"/>
      <c r="P41" s="98"/>
      <c r="Q41" s="98"/>
      <c r="R41" s="98"/>
      <c r="S41" s="98"/>
      <c r="T41" s="98"/>
      <c r="U41" s="54"/>
      <c r="V41" s="54"/>
      <c r="W41" s="9"/>
      <c r="Y41" s="42"/>
    </row>
    <row r="42" spans="1:25" s="1" customFormat="1" ht="16.5" customHeight="1" thickBot="1" x14ac:dyDescent="0.3">
      <c r="A42" s="100">
        <v>38430</v>
      </c>
      <c r="B42" s="143">
        <f t="shared" si="1"/>
        <v>6</v>
      </c>
      <c r="C42" s="143" t="str">
        <f t="shared" si="0"/>
        <v>Sa</v>
      </c>
      <c r="D42" s="54"/>
      <c r="E42" s="112"/>
      <c r="F42" s="112"/>
      <c r="G42" s="112"/>
      <c r="H42" s="112"/>
      <c r="I42" s="112"/>
      <c r="J42" s="68"/>
      <c r="K42" s="112"/>
      <c r="L42" s="112"/>
      <c r="M42" s="112"/>
      <c r="N42" s="98"/>
      <c r="O42" s="98"/>
      <c r="P42" s="98"/>
      <c r="Q42" s="98"/>
      <c r="R42" s="98"/>
      <c r="S42" s="98"/>
      <c r="T42" s="98"/>
      <c r="U42" s="112"/>
      <c r="V42" s="112"/>
      <c r="W42" s="6"/>
      <c r="Y42" s="42"/>
    </row>
    <row r="43" spans="1:25" s="1" customFormat="1" ht="16.5" customHeight="1" thickBot="1" x14ac:dyDescent="0.3">
      <c r="A43" s="100">
        <v>38431</v>
      </c>
      <c r="B43" s="143">
        <f t="shared" si="1"/>
        <v>7</v>
      </c>
      <c r="C43" s="143" t="str">
        <f t="shared" si="0"/>
        <v>So</v>
      </c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 t="s">
        <v>23</v>
      </c>
      <c r="R43" s="54" t="s">
        <v>23</v>
      </c>
      <c r="S43" s="54" t="s">
        <v>23</v>
      </c>
      <c r="T43" s="118" t="s">
        <v>23</v>
      </c>
      <c r="U43" s="54" t="s">
        <v>23</v>
      </c>
      <c r="V43" s="54" t="s">
        <v>23</v>
      </c>
      <c r="W43" s="6"/>
      <c r="Y43" s="42"/>
    </row>
    <row r="44" spans="1:25" s="1" customFormat="1" ht="16.5" customHeight="1" thickBot="1" x14ac:dyDescent="0.3">
      <c r="A44" s="100">
        <v>38437</v>
      </c>
      <c r="B44" s="143">
        <f t="shared" si="1"/>
        <v>6</v>
      </c>
      <c r="C44" s="143" t="str">
        <f t="shared" si="0"/>
        <v>Sa</v>
      </c>
      <c r="D44" s="54"/>
      <c r="E44" s="112"/>
      <c r="F44" s="112"/>
      <c r="G44" s="112"/>
      <c r="H44" s="112"/>
      <c r="I44" s="112"/>
      <c r="J44" s="68"/>
      <c r="K44" s="112"/>
      <c r="L44" s="112"/>
      <c r="M44" s="112"/>
      <c r="N44" s="98"/>
      <c r="O44" s="98"/>
      <c r="P44" s="98"/>
      <c r="Q44" s="98"/>
      <c r="R44" s="98"/>
      <c r="S44" s="98"/>
      <c r="T44" s="98"/>
      <c r="U44" s="112"/>
      <c r="V44" s="112"/>
      <c r="W44" s="6"/>
    </row>
    <row r="45" spans="1:25" s="1" customFormat="1" ht="16.5" customHeight="1" thickBot="1" x14ac:dyDescent="0.3">
      <c r="A45" s="100">
        <v>38438</v>
      </c>
      <c r="B45" s="143">
        <f t="shared" si="1"/>
        <v>7</v>
      </c>
      <c r="C45" s="143" t="str">
        <f t="shared" si="0"/>
        <v>So</v>
      </c>
      <c r="D45" s="54"/>
      <c r="E45" s="112"/>
      <c r="F45" s="112"/>
      <c r="G45" s="112"/>
      <c r="H45" s="112"/>
      <c r="I45" s="112"/>
      <c r="J45" s="68"/>
      <c r="K45" s="112"/>
      <c r="L45" s="112"/>
      <c r="M45" s="112"/>
      <c r="N45" s="98"/>
      <c r="O45" s="98"/>
      <c r="P45" s="98"/>
      <c r="Q45" s="98"/>
      <c r="R45" s="98"/>
      <c r="S45" s="98"/>
      <c r="T45" s="98"/>
      <c r="U45" s="112"/>
      <c r="V45" s="112"/>
      <c r="W45" s="6"/>
    </row>
    <row r="46" spans="1:25" s="1" customFormat="1" ht="16.5" customHeight="1" thickBot="1" x14ac:dyDescent="0.3">
      <c r="A46" s="100">
        <v>38444</v>
      </c>
      <c r="B46" s="143">
        <f t="shared" si="1"/>
        <v>6</v>
      </c>
      <c r="C46" s="143" t="str">
        <f t="shared" si="0"/>
        <v>Sa</v>
      </c>
      <c r="D46" s="54"/>
      <c r="E46" s="112"/>
      <c r="F46" s="112"/>
      <c r="G46" s="112"/>
      <c r="H46" s="112"/>
      <c r="I46" s="112"/>
      <c r="J46" s="68"/>
      <c r="K46" s="112"/>
      <c r="L46" s="112"/>
      <c r="M46" s="112"/>
      <c r="N46" s="98"/>
      <c r="O46" s="98"/>
      <c r="P46" s="98"/>
      <c r="Q46" s="98"/>
      <c r="R46" s="98"/>
      <c r="S46" s="98"/>
      <c r="T46" s="98"/>
      <c r="U46" s="112"/>
      <c r="V46" s="112"/>
      <c r="W46" s="6"/>
    </row>
    <row r="47" spans="1:25" s="1" customFormat="1" ht="16.5" customHeight="1" thickBot="1" x14ac:dyDescent="0.3">
      <c r="A47" s="100">
        <v>38445</v>
      </c>
      <c r="B47" s="143"/>
      <c r="C47" s="143" t="s">
        <v>204</v>
      </c>
      <c r="D47" s="54"/>
      <c r="E47" s="54"/>
      <c r="F47" s="54"/>
      <c r="G47" s="54"/>
      <c r="H47" s="54"/>
      <c r="I47" s="54"/>
      <c r="J47" s="117"/>
      <c r="K47" s="54"/>
      <c r="L47" s="54"/>
      <c r="M47" s="54"/>
      <c r="N47" s="98"/>
      <c r="O47" s="98"/>
      <c r="P47" s="98"/>
      <c r="Q47" s="54" t="s">
        <v>17</v>
      </c>
      <c r="R47" s="54" t="s">
        <v>19</v>
      </c>
      <c r="S47" s="54" t="s">
        <v>201</v>
      </c>
      <c r="T47" s="118" t="s">
        <v>140</v>
      </c>
      <c r="U47" s="54" t="s">
        <v>22</v>
      </c>
      <c r="V47" s="54" t="s">
        <v>168</v>
      </c>
      <c r="W47" s="6"/>
    </row>
    <row r="48" spans="1:25" s="1" customFormat="1" ht="16.5" customHeight="1" x14ac:dyDescent="0.2">
      <c r="A48" s="20"/>
      <c r="B48" s="20"/>
      <c r="C48" s="20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8"/>
    </row>
    <row r="49" spans="1:23" s="1" customFormat="1" ht="16.5" customHeight="1" x14ac:dyDescent="0.2">
      <c r="A49" s="20"/>
      <c r="B49" s="20"/>
      <c r="C49" s="20"/>
      <c r="D49" s="15"/>
      <c r="E49" s="15"/>
      <c r="F49" s="15"/>
      <c r="G49" s="15"/>
      <c r="H49" s="15"/>
      <c r="I49" s="15"/>
      <c r="J49" s="15"/>
      <c r="K49" s="15"/>
      <c r="L49" s="15"/>
      <c r="M49" s="14"/>
      <c r="N49" s="16"/>
      <c r="O49" s="15"/>
      <c r="P49" s="15"/>
      <c r="Q49" s="15"/>
      <c r="R49" s="15"/>
      <c r="S49" s="16"/>
      <c r="T49" s="16"/>
      <c r="U49" s="15"/>
      <c r="V49" s="15"/>
      <c r="W49" s="18"/>
    </row>
    <row r="50" spans="1:23" s="1" customFormat="1" ht="12" x14ac:dyDescent="0.2">
      <c r="A50" s="20"/>
      <c r="B50" s="20"/>
      <c r="C50" s="20"/>
      <c r="D50" s="15"/>
      <c r="E50" s="15"/>
      <c r="F50" s="15"/>
      <c r="G50" s="15"/>
      <c r="H50" s="15"/>
      <c r="I50" s="15"/>
      <c r="J50" s="15"/>
      <c r="K50" s="15"/>
      <c r="L50" s="15"/>
      <c r="M50" s="14"/>
      <c r="N50" s="16"/>
      <c r="O50" s="15"/>
      <c r="P50" s="15"/>
      <c r="Q50" s="15"/>
      <c r="R50" s="15"/>
      <c r="S50" s="16"/>
      <c r="T50" s="16"/>
      <c r="U50" s="15"/>
      <c r="V50" s="15"/>
      <c r="W50" s="18"/>
    </row>
    <row r="51" spans="1:23" s="1" customFormat="1" ht="12" x14ac:dyDescent="0.2">
      <c r="A51" s="20"/>
      <c r="B51" s="20"/>
      <c r="C51" s="20"/>
      <c r="D51" s="15"/>
      <c r="E51" s="15"/>
      <c r="F51" s="15"/>
      <c r="G51" s="15"/>
      <c r="H51" s="15"/>
      <c r="I51" s="15"/>
      <c r="J51" s="15"/>
      <c r="K51" s="15"/>
      <c r="L51" s="15"/>
      <c r="M51" s="14"/>
      <c r="N51" s="16"/>
      <c r="O51" s="15"/>
      <c r="P51" s="15"/>
      <c r="Q51" s="15"/>
      <c r="R51" s="15"/>
      <c r="S51" s="16"/>
      <c r="T51" s="16"/>
      <c r="U51" s="15"/>
      <c r="V51" s="15"/>
      <c r="W51" s="18"/>
    </row>
    <row r="52" spans="1:23" s="1" customFormat="1" ht="12" x14ac:dyDescent="0.2">
      <c r="A52" s="20"/>
      <c r="B52" s="20"/>
      <c r="C52" s="20"/>
      <c r="D52" s="15"/>
      <c r="E52" s="15"/>
      <c r="F52" s="15"/>
      <c r="G52" s="15"/>
      <c r="H52" s="15"/>
      <c r="I52" s="15"/>
      <c r="J52" s="15"/>
      <c r="K52" s="14"/>
      <c r="L52" s="16"/>
      <c r="M52" s="14"/>
      <c r="N52" s="16"/>
      <c r="O52" s="16"/>
      <c r="P52" s="16"/>
      <c r="Q52" s="15"/>
      <c r="R52" s="15"/>
      <c r="S52" s="15"/>
      <c r="T52" s="15"/>
      <c r="U52" s="15"/>
      <c r="V52" s="15"/>
      <c r="W52" s="18"/>
    </row>
    <row r="53" spans="1:23" s="1" customFormat="1" ht="12" x14ac:dyDescent="0.2">
      <c r="A53" s="20"/>
      <c r="B53" s="20"/>
      <c r="C53" s="20"/>
      <c r="D53" s="15"/>
      <c r="E53" s="15"/>
      <c r="F53" s="15"/>
      <c r="G53" s="15"/>
      <c r="H53" s="15"/>
      <c r="I53" s="15"/>
      <c r="J53" s="15"/>
      <c r="K53" s="14"/>
      <c r="L53" s="16"/>
      <c r="M53" s="14"/>
      <c r="N53" s="16"/>
      <c r="O53" s="16"/>
      <c r="P53" s="16"/>
      <c r="Q53" s="15"/>
      <c r="R53" s="15"/>
      <c r="S53" s="15"/>
      <c r="T53" s="15"/>
      <c r="U53" s="15"/>
      <c r="V53" s="15"/>
      <c r="W53" s="18"/>
    </row>
    <row r="54" spans="1:23" s="1" customFormat="1" ht="12" x14ac:dyDescent="0.2">
      <c r="A54" s="20"/>
      <c r="B54" s="20"/>
      <c r="C54" s="20"/>
      <c r="D54" s="15"/>
      <c r="E54" s="15"/>
      <c r="F54" s="15"/>
      <c r="G54" s="15"/>
      <c r="H54" s="15"/>
      <c r="I54" s="15"/>
      <c r="J54" s="15"/>
      <c r="K54" s="14"/>
      <c r="L54" s="16"/>
      <c r="M54" s="14"/>
      <c r="N54" s="16"/>
      <c r="O54" s="16"/>
      <c r="P54" s="16"/>
      <c r="Q54" s="15"/>
      <c r="R54" s="15"/>
      <c r="S54" s="15"/>
      <c r="T54" s="15"/>
      <c r="U54" s="15"/>
      <c r="V54" s="15"/>
      <c r="W54" s="18"/>
    </row>
    <row r="55" spans="1:23" s="1" customFormat="1" ht="12" x14ac:dyDescent="0.2">
      <c r="A55" s="20"/>
      <c r="B55" s="20"/>
      <c r="C55" s="20"/>
      <c r="D55" s="15"/>
      <c r="E55" s="15"/>
      <c r="F55" s="15"/>
      <c r="G55" s="15"/>
      <c r="H55" s="16"/>
      <c r="I55" s="15"/>
      <c r="J55" s="15"/>
      <c r="K55" s="15"/>
      <c r="L55" s="15"/>
      <c r="M55" s="15"/>
      <c r="N55" s="16"/>
      <c r="O55" s="15"/>
      <c r="P55" s="15"/>
      <c r="Q55" s="16"/>
      <c r="R55" s="16"/>
      <c r="S55" s="15"/>
      <c r="T55" s="15"/>
      <c r="U55" s="15"/>
      <c r="V55" s="15"/>
      <c r="W55" s="18"/>
    </row>
    <row r="56" spans="1:23" s="1" customFormat="1" ht="12" x14ac:dyDescent="0.2">
      <c r="A56" s="20"/>
      <c r="B56" s="20"/>
      <c r="C56" s="20"/>
      <c r="D56" s="15"/>
      <c r="E56" s="15"/>
      <c r="F56" s="15"/>
      <c r="G56" s="15"/>
      <c r="H56" s="16"/>
      <c r="I56" s="15"/>
      <c r="J56" s="15"/>
      <c r="K56" s="15"/>
      <c r="L56" s="15"/>
      <c r="M56" s="15"/>
      <c r="N56" s="16"/>
      <c r="O56" s="15"/>
      <c r="P56" s="15"/>
      <c r="Q56" s="16"/>
      <c r="R56" s="16"/>
      <c r="S56" s="15"/>
      <c r="T56" s="15"/>
      <c r="U56" s="15"/>
      <c r="V56" s="15"/>
      <c r="W56" s="18"/>
    </row>
    <row r="57" spans="1:23" s="1" customFormat="1" ht="12" x14ac:dyDescent="0.2">
      <c r="A57" s="20"/>
      <c r="B57" s="20"/>
      <c r="C57" s="20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8"/>
    </row>
    <row r="58" spans="1:23" s="1" customFormat="1" ht="11.25" x14ac:dyDescent="0.2"/>
    <row r="59" spans="1:23" s="1" customFormat="1" ht="11.25" x14ac:dyDescent="0.2"/>
    <row r="60" spans="1:23" s="1" customFormat="1" ht="11.25" x14ac:dyDescent="0.2"/>
    <row r="61" spans="1:23" s="1" customFormat="1" ht="11.25" x14ac:dyDescent="0.2"/>
    <row r="62" spans="1:23" s="1" customFormat="1" ht="11.25" x14ac:dyDescent="0.2"/>
    <row r="63" spans="1:23" s="1" customFormat="1" ht="11.25" x14ac:dyDescent="0.2"/>
    <row r="64" spans="1:23" s="1" customFormat="1" ht="11.25" x14ac:dyDescent="0.2"/>
  </sheetData>
  <mergeCells count="4">
    <mergeCell ref="O4:P4"/>
    <mergeCell ref="Q4:R4"/>
    <mergeCell ref="S4:T4"/>
    <mergeCell ref="U4:V4"/>
  </mergeCells>
  <phoneticPr fontId="0" type="noConversion"/>
  <printOptions gridLines="1" gridLinesSet="0"/>
  <pageMargins left="0.31496062992125984" right="0.27559055118110237" top="0.27559055118110237" bottom="0.62992125984251968" header="0.19685039370078741" footer="0.47244094488188981"/>
  <pageSetup paperSize="9" scale="85" orientation="portrait" r:id="rId1"/>
  <headerFooter alignWithMargins="0">
    <oddFooter>&amp;CDM=Deutsche Meisterschaft, SDM=Süddeutsche Meisterschaft, BM=Bundesmeisterschaft, AS=Aufstiegsspiele
Erstellt von Niemann, Olaf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9B8D0-E5A2-4944-8466-E1213584F05C}">
  <dimension ref="A1:AK79"/>
  <sheetViews>
    <sheetView workbookViewId="0">
      <pane xSplit="3" ySplit="5" topLeftCell="D10" activePane="bottomRight" state="frozen"/>
      <selection pane="topRight" activeCell="D1" sqref="D1"/>
      <selection pane="bottomLeft" activeCell="A6" sqref="A6"/>
      <selection pane="bottomRight" activeCell="AD35" sqref="AD35"/>
    </sheetView>
  </sheetViews>
  <sheetFormatPr baseColWidth="10" defaultRowHeight="12.75" x14ac:dyDescent="0.2"/>
  <cols>
    <col min="1" max="1" width="9.42578125" customWidth="1"/>
    <col min="2" max="2" width="3.42578125" customWidth="1"/>
    <col min="3" max="3" width="3" customWidth="1"/>
    <col min="4" max="14" width="4.42578125" customWidth="1"/>
    <col min="15" max="15" width="4.42578125" style="201" customWidth="1"/>
    <col min="16" max="24" width="4.42578125" customWidth="1"/>
    <col min="25" max="25" width="21.42578125" customWidth="1"/>
    <col min="26" max="26" width="5.140625" customWidth="1"/>
    <col min="27" max="27" width="15.5703125" customWidth="1"/>
  </cols>
  <sheetData>
    <row r="1" spans="1:37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O1" s="246"/>
      <c r="Q1" s="26"/>
      <c r="S1" s="26"/>
      <c r="T1" s="26"/>
      <c r="U1" s="26" t="s">
        <v>992</v>
      </c>
      <c r="X1" s="26"/>
      <c r="Y1" s="26"/>
    </row>
    <row r="2" spans="1:37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46"/>
      <c r="P2" s="1" t="s">
        <v>1050</v>
      </c>
      <c r="Q2" s="26"/>
      <c r="S2" s="26"/>
      <c r="T2" s="26"/>
      <c r="U2" s="26"/>
      <c r="V2" s="1" t="s">
        <v>1017</v>
      </c>
      <c r="W2" s="26"/>
      <c r="X2" s="26"/>
      <c r="Y2" s="26"/>
    </row>
    <row r="3" spans="1:37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247"/>
      <c r="P3" s="38" t="s">
        <v>26</v>
      </c>
      <c r="Q3" s="4"/>
      <c r="R3" s="4"/>
      <c r="S3" s="39"/>
      <c r="T3" s="4"/>
      <c r="U3" s="4"/>
      <c r="V3" s="4"/>
      <c r="W3" s="4"/>
      <c r="X3" s="5"/>
      <c r="Y3" s="21" t="s">
        <v>1</v>
      </c>
    </row>
    <row r="4" spans="1:37" s="1" customFormat="1" ht="18" customHeight="1" thickBot="1" x14ac:dyDescent="0.25">
      <c r="A4" s="108"/>
      <c r="C4" s="109"/>
      <c r="D4" s="543" t="s">
        <v>2</v>
      </c>
      <c r="E4" s="541" t="s">
        <v>3</v>
      </c>
      <c r="F4" s="31" t="s">
        <v>4</v>
      </c>
      <c r="G4" s="10" t="s">
        <v>6</v>
      </c>
      <c r="H4" s="33" t="s">
        <v>5</v>
      </c>
      <c r="I4" s="545" t="s">
        <v>2</v>
      </c>
      <c r="J4" s="541" t="s">
        <v>3</v>
      </c>
      <c r="K4" s="275" t="s">
        <v>4</v>
      </c>
      <c r="L4" s="10" t="s">
        <v>7</v>
      </c>
      <c r="M4" s="10" t="s">
        <v>6</v>
      </c>
      <c r="N4" s="10" t="s">
        <v>7</v>
      </c>
      <c r="O4" s="662" t="s">
        <v>162</v>
      </c>
      <c r="P4" s="664" t="s">
        <v>452</v>
      </c>
      <c r="Q4" s="665"/>
      <c r="R4" s="664" t="s">
        <v>453</v>
      </c>
      <c r="S4" s="665"/>
      <c r="T4" s="664" t="s">
        <v>454</v>
      </c>
      <c r="U4" s="665"/>
      <c r="V4" s="65" t="s">
        <v>455</v>
      </c>
      <c r="W4" s="321" t="s">
        <v>456</v>
      </c>
      <c r="X4" s="321" t="s">
        <v>715</v>
      </c>
      <c r="Y4" s="2" t="s">
        <v>12</v>
      </c>
    </row>
    <row r="5" spans="1:37" s="1" customFormat="1" ht="17.25" customHeight="1" thickBot="1" x14ac:dyDescent="0.25">
      <c r="A5" s="108"/>
      <c r="C5" s="109"/>
      <c r="D5" s="544" t="s">
        <v>13</v>
      </c>
      <c r="E5" s="542" t="s">
        <v>13</v>
      </c>
      <c r="F5" s="32"/>
      <c r="G5" s="11" t="s">
        <v>7</v>
      </c>
      <c r="H5" s="34"/>
      <c r="I5" s="546" t="s">
        <v>13</v>
      </c>
      <c r="J5" s="542" t="s">
        <v>13</v>
      </c>
      <c r="K5" s="11"/>
      <c r="L5" s="11" t="s">
        <v>5</v>
      </c>
      <c r="M5" s="11"/>
      <c r="N5" s="11"/>
      <c r="O5" s="663"/>
      <c r="P5" s="106" t="s">
        <v>14</v>
      </c>
      <c r="Q5" s="106" t="s">
        <v>15</v>
      </c>
      <c r="R5" s="106" t="s">
        <v>14</v>
      </c>
      <c r="S5" s="106" t="s">
        <v>15</v>
      </c>
      <c r="T5" s="106" t="s">
        <v>14</v>
      </c>
      <c r="U5" s="106" t="s">
        <v>15</v>
      </c>
      <c r="V5" s="106"/>
      <c r="W5" s="106"/>
      <c r="X5" s="106"/>
      <c r="Y5" s="2" t="s">
        <v>18</v>
      </c>
    </row>
    <row r="6" spans="1:37" s="1" customFormat="1" ht="16.5" customHeight="1" thickBot="1" x14ac:dyDescent="0.3">
      <c r="A6" s="100">
        <v>46137</v>
      </c>
      <c r="B6" s="143">
        <f>WEEKDAY(WEEKDAY(A6,2))</f>
        <v>6</v>
      </c>
      <c r="C6" s="143" t="str">
        <f t="shared" ref="C6:C11" si="0">IF(B6=1,"Mo",IF(B6=2,"Di",IF(B6=3,"Mi",IF(B6=4,"Do",IF(B6=5,"Fr",IF(B6=6,"Sa",IF(B6=7,"So","")))))))</f>
        <v>Sa</v>
      </c>
      <c r="D6" s="529" t="s">
        <v>2</v>
      </c>
      <c r="E6" s="540" t="s">
        <v>2</v>
      </c>
      <c r="F6" s="54"/>
      <c r="G6" s="54"/>
      <c r="H6" s="54"/>
      <c r="I6" s="54"/>
      <c r="J6" s="54"/>
      <c r="K6" s="54"/>
      <c r="L6" s="54"/>
      <c r="M6" s="54"/>
      <c r="N6" s="54"/>
      <c r="O6" s="54"/>
      <c r="P6" s="444"/>
      <c r="Q6" s="444"/>
      <c r="R6" s="250" t="s">
        <v>19</v>
      </c>
      <c r="S6" s="250" t="s">
        <v>19</v>
      </c>
      <c r="T6" s="54"/>
      <c r="U6" s="54"/>
      <c r="V6" s="54"/>
      <c r="W6" s="54"/>
      <c r="X6" s="54"/>
      <c r="Y6" s="295"/>
    </row>
    <row r="7" spans="1:37" s="1" customFormat="1" ht="16.5" customHeight="1" thickBot="1" x14ac:dyDescent="0.3">
      <c r="A7" s="100">
        <v>46138</v>
      </c>
      <c r="B7" s="143">
        <f t="shared" ref="B7" si="1">WEEKDAY(WEEKDAY(A7,2))</f>
        <v>7</v>
      </c>
      <c r="C7" s="143" t="str">
        <f t="shared" si="0"/>
        <v>So</v>
      </c>
      <c r="D7" s="54"/>
      <c r="E7" s="54"/>
      <c r="F7" s="111" t="s">
        <v>710</v>
      </c>
      <c r="G7" s="111" t="s">
        <v>710</v>
      </c>
      <c r="H7" s="111" t="s">
        <v>710</v>
      </c>
      <c r="I7" s="529" t="s">
        <v>2</v>
      </c>
      <c r="J7" s="540" t="s">
        <v>2</v>
      </c>
      <c r="K7" s="111" t="s">
        <v>710</v>
      </c>
      <c r="L7" s="111" t="s">
        <v>710</v>
      </c>
      <c r="M7" s="111" t="s">
        <v>710</v>
      </c>
      <c r="N7" s="111"/>
      <c r="O7" s="111" t="s">
        <v>710</v>
      </c>
      <c r="P7" s="207"/>
      <c r="Q7" s="54"/>
      <c r="R7" s="54"/>
      <c r="S7" s="54"/>
      <c r="T7" s="54"/>
      <c r="U7" s="54"/>
      <c r="V7" s="54"/>
      <c r="W7" s="54"/>
      <c r="X7" s="54"/>
      <c r="Y7" s="295"/>
    </row>
    <row r="8" spans="1:37" s="1" customFormat="1" ht="16.5" customHeight="1" thickBot="1" x14ac:dyDescent="0.3">
      <c r="A8" s="100">
        <v>46144</v>
      </c>
      <c r="B8" s="143">
        <f>WEEKDAY(WEEKDAY(A8,2))</f>
        <v>6</v>
      </c>
      <c r="C8" s="143" t="str">
        <f t="shared" si="0"/>
        <v>Sa</v>
      </c>
      <c r="D8" s="529" t="s">
        <v>2</v>
      </c>
      <c r="E8" s="540" t="s">
        <v>2</v>
      </c>
      <c r="F8" s="54"/>
      <c r="G8" s="54"/>
      <c r="H8" s="54"/>
      <c r="I8" s="54"/>
      <c r="J8" s="54"/>
      <c r="K8" s="54"/>
      <c r="L8" s="54"/>
      <c r="M8" s="54"/>
      <c r="N8" s="54"/>
      <c r="O8" s="54"/>
      <c r="P8" s="54" t="s">
        <v>19</v>
      </c>
      <c r="Q8" s="54" t="s">
        <v>19</v>
      </c>
      <c r="R8" s="250"/>
      <c r="S8" s="250"/>
      <c r="T8" s="54"/>
      <c r="U8" s="54"/>
      <c r="V8" s="54" t="s">
        <v>19</v>
      </c>
      <c r="W8" s="54"/>
      <c r="X8" s="54"/>
      <c r="Y8" s="295"/>
    </row>
    <row r="9" spans="1:37" s="1" customFormat="1" ht="16.5" customHeight="1" thickBot="1" x14ac:dyDescent="0.3">
      <c r="A9" s="100">
        <v>46145</v>
      </c>
      <c r="B9" s="143">
        <f t="shared" ref="B9:B56" si="2">WEEKDAY(WEEKDAY(A9,2))</f>
        <v>7</v>
      </c>
      <c r="C9" s="143" t="str">
        <f t="shared" si="0"/>
        <v>So</v>
      </c>
      <c r="D9" s="54"/>
      <c r="E9" s="54"/>
      <c r="F9" s="111" t="s">
        <v>710</v>
      </c>
      <c r="G9" s="111" t="s">
        <v>710</v>
      </c>
      <c r="H9" s="111" t="s">
        <v>710</v>
      </c>
      <c r="I9" s="529" t="s">
        <v>2</v>
      </c>
      <c r="J9" s="540" t="s">
        <v>2</v>
      </c>
      <c r="K9" s="111" t="s">
        <v>710</v>
      </c>
      <c r="L9" s="111" t="s">
        <v>710</v>
      </c>
      <c r="M9" s="111" t="s">
        <v>710</v>
      </c>
      <c r="N9" s="111"/>
      <c r="O9" s="111" t="s">
        <v>710</v>
      </c>
      <c r="P9" s="207"/>
      <c r="Q9" s="54"/>
      <c r="R9" s="54"/>
      <c r="S9" s="54"/>
      <c r="T9" s="54" t="s">
        <v>19</v>
      </c>
      <c r="U9" s="54" t="s">
        <v>19</v>
      </c>
      <c r="V9" s="54"/>
      <c r="W9" s="54" t="s">
        <v>19</v>
      </c>
      <c r="X9" s="54"/>
      <c r="Y9" s="295"/>
    </row>
    <row r="10" spans="1:37" s="1" customFormat="1" ht="16.5" customHeight="1" thickBot="1" x14ac:dyDescent="0.3">
      <c r="A10" s="100">
        <f t="shared" ref="A10:A16" si="3">A8+7</f>
        <v>46151</v>
      </c>
      <c r="B10" s="143">
        <f t="shared" si="2"/>
        <v>6</v>
      </c>
      <c r="C10" s="143" t="str">
        <f t="shared" si="0"/>
        <v>Sa</v>
      </c>
      <c r="D10" s="526" t="s">
        <v>3</v>
      </c>
      <c r="E10" s="539" t="s">
        <v>3</v>
      </c>
      <c r="F10" s="111"/>
      <c r="G10" s="111"/>
      <c r="H10" s="111"/>
      <c r="I10" s="113"/>
      <c r="J10" s="113"/>
      <c r="K10" s="111"/>
      <c r="L10" s="111"/>
      <c r="M10" s="111"/>
      <c r="N10" s="111"/>
      <c r="O10" s="111"/>
      <c r="P10" s="54"/>
      <c r="Q10" s="54"/>
      <c r="R10" s="250" t="s">
        <v>19</v>
      </c>
      <c r="S10" s="250" t="s">
        <v>19</v>
      </c>
      <c r="T10" s="54"/>
      <c r="U10" s="54"/>
      <c r="V10" s="54" t="s">
        <v>19</v>
      </c>
      <c r="W10" s="54"/>
      <c r="X10" s="54" t="s">
        <v>19</v>
      </c>
      <c r="Y10" s="207"/>
    </row>
    <row r="11" spans="1:37" s="1" customFormat="1" ht="16.5" customHeight="1" thickBot="1" x14ac:dyDescent="0.3">
      <c r="A11" s="100">
        <f t="shared" si="3"/>
        <v>46152</v>
      </c>
      <c r="B11" s="143">
        <f t="shared" si="2"/>
        <v>7</v>
      </c>
      <c r="C11" s="143" t="str">
        <f t="shared" si="0"/>
        <v>So</v>
      </c>
      <c r="D11" s="526" t="s">
        <v>994</v>
      </c>
      <c r="E11" s="113"/>
      <c r="F11" s="111" t="s">
        <v>710</v>
      </c>
      <c r="G11" s="111" t="s">
        <v>710</v>
      </c>
      <c r="H11" s="111" t="s">
        <v>710</v>
      </c>
      <c r="I11" s="526" t="s">
        <v>3</v>
      </c>
      <c r="J11" s="539" t="s">
        <v>3</v>
      </c>
      <c r="K11" s="111" t="s">
        <v>710</v>
      </c>
      <c r="L11" s="111" t="s">
        <v>710</v>
      </c>
      <c r="M11" s="111" t="s">
        <v>710</v>
      </c>
      <c r="N11" s="111"/>
      <c r="O11" s="111" t="s">
        <v>710</v>
      </c>
      <c r="P11" s="207"/>
      <c r="Q11" s="54"/>
      <c r="R11" s="54"/>
      <c r="S11" s="54"/>
      <c r="T11" s="54" t="s">
        <v>19</v>
      </c>
      <c r="U11" s="54" t="s">
        <v>19</v>
      </c>
      <c r="V11" s="54"/>
      <c r="W11" s="54" t="s">
        <v>19</v>
      </c>
      <c r="X11" s="54"/>
      <c r="Y11" s="207"/>
    </row>
    <row r="12" spans="1:37" s="1" customFormat="1" ht="16.5" customHeight="1" thickBot="1" x14ac:dyDescent="0.3">
      <c r="A12" s="419">
        <v>46156</v>
      </c>
      <c r="B12" s="420">
        <v>4</v>
      </c>
      <c r="C12" s="420" t="s">
        <v>210</v>
      </c>
      <c r="D12" s="518"/>
      <c r="E12" s="518"/>
      <c r="F12" s="570"/>
      <c r="G12" s="570"/>
      <c r="H12" s="570"/>
      <c r="I12" s="518"/>
      <c r="J12" s="518"/>
      <c r="K12" s="570"/>
      <c r="L12" s="570"/>
      <c r="M12" s="570"/>
      <c r="N12" s="570"/>
      <c r="O12" s="570"/>
      <c r="P12" s="390"/>
      <c r="Q12" s="390"/>
      <c r="R12" s="390"/>
      <c r="S12" s="390"/>
      <c r="T12" s="427"/>
      <c r="U12" s="427"/>
      <c r="V12" s="390"/>
      <c r="W12" s="390"/>
      <c r="X12" s="390"/>
      <c r="Y12" s="391" t="s">
        <v>153</v>
      </c>
      <c r="Z12" s="500"/>
      <c r="AA12" s="704" t="s">
        <v>1004</v>
      </c>
      <c r="AE12" s="326"/>
      <c r="AF12" s="326"/>
      <c r="AG12" s="326"/>
      <c r="AH12" s="326"/>
      <c r="AI12" s="326"/>
      <c r="AJ12" s="326"/>
      <c r="AK12" s="326"/>
    </row>
    <row r="13" spans="1:37" s="1" customFormat="1" ht="16.5" customHeight="1" thickBot="1" x14ac:dyDescent="0.3">
      <c r="A13" s="100">
        <f>A10+7</f>
        <v>46158</v>
      </c>
      <c r="B13" s="143">
        <f t="shared" si="2"/>
        <v>6</v>
      </c>
      <c r="C13" s="143" t="str">
        <f t="shared" ref="C13:C64" si="4">IF(B13=1,"Mo",IF(B13=2,"Di",IF(B13=3,"Mi",IF(B13=4,"Do",IF(B13=5,"Fr",IF(B13=6,"Sa",IF(B13=7,"So","")))))))</f>
        <v>Sa</v>
      </c>
      <c r="D13" s="530" t="s">
        <v>995</v>
      </c>
      <c r="E13" s="538" t="s">
        <v>994</v>
      </c>
      <c r="F13" s="571"/>
      <c r="G13" s="571"/>
      <c r="H13" s="571"/>
      <c r="I13" s="519"/>
      <c r="J13" s="519"/>
      <c r="K13" s="571"/>
      <c r="L13" s="571"/>
      <c r="M13" s="571"/>
      <c r="N13" s="571"/>
      <c r="O13" s="571"/>
      <c r="P13" s="54" t="s">
        <v>19</v>
      </c>
      <c r="Q13" s="54" t="s">
        <v>19</v>
      </c>
      <c r="R13" s="54"/>
      <c r="S13" s="54"/>
      <c r="T13" s="54"/>
      <c r="U13" s="54"/>
      <c r="V13" s="54" t="s">
        <v>19</v>
      </c>
      <c r="W13" s="54"/>
      <c r="X13" s="54"/>
      <c r="Y13" s="207"/>
      <c r="AA13" s="705"/>
    </row>
    <row r="14" spans="1:37" s="1" customFormat="1" ht="16.5" customHeight="1" thickBot="1" x14ac:dyDescent="0.3">
      <c r="A14" s="100">
        <f>A11+7</f>
        <v>46159</v>
      </c>
      <c r="B14" s="143">
        <f t="shared" si="2"/>
        <v>7</v>
      </c>
      <c r="C14" s="143" t="str">
        <f t="shared" si="4"/>
        <v>So</v>
      </c>
      <c r="D14" s="301"/>
      <c r="E14" s="301"/>
      <c r="F14" s="111" t="s">
        <v>710</v>
      </c>
      <c r="G14" s="111" t="s">
        <v>710</v>
      </c>
      <c r="H14" s="111" t="s">
        <v>710</v>
      </c>
      <c r="I14" s="526" t="s">
        <v>994</v>
      </c>
      <c r="J14" s="539" t="s">
        <v>994</v>
      </c>
      <c r="K14" s="111" t="s">
        <v>710</v>
      </c>
      <c r="L14" s="111" t="s">
        <v>710</v>
      </c>
      <c r="M14" s="111" t="s">
        <v>710</v>
      </c>
      <c r="N14" s="111"/>
      <c r="O14" s="111" t="s">
        <v>710</v>
      </c>
      <c r="P14" s="517"/>
      <c r="Q14" s="54"/>
      <c r="R14" s="54"/>
      <c r="S14" s="54"/>
      <c r="T14" s="54"/>
      <c r="U14" s="54"/>
      <c r="V14" s="54"/>
      <c r="W14" s="54" t="s">
        <v>19</v>
      </c>
      <c r="X14" s="54"/>
      <c r="Y14" s="207"/>
      <c r="AA14" s="706"/>
    </row>
    <row r="15" spans="1:37" s="1" customFormat="1" ht="16.5" customHeight="1" thickBot="1" x14ac:dyDescent="0.3">
      <c r="A15" s="426">
        <f t="shared" si="3"/>
        <v>46165</v>
      </c>
      <c r="B15" s="420">
        <f t="shared" si="2"/>
        <v>6</v>
      </c>
      <c r="C15" s="420" t="str">
        <f t="shared" si="4"/>
        <v>Sa</v>
      </c>
      <c r="D15" s="533"/>
      <c r="E15" s="533"/>
      <c r="F15" s="390"/>
      <c r="G15" s="390"/>
      <c r="H15" s="390"/>
      <c r="I15" s="533"/>
      <c r="J15" s="533"/>
      <c r="K15" s="390"/>
      <c r="L15" s="390"/>
      <c r="M15" s="390"/>
      <c r="N15" s="390"/>
      <c r="O15" s="390"/>
      <c r="P15" s="390"/>
      <c r="Q15" s="390"/>
      <c r="R15" s="390"/>
      <c r="S15" s="390"/>
      <c r="T15" s="390"/>
      <c r="U15" s="390"/>
      <c r="V15" s="390"/>
      <c r="W15" s="390"/>
      <c r="X15" s="390"/>
      <c r="Y15" s="708" t="s">
        <v>1003</v>
      </c>
      <c r="Z15" s="707" t="s">
        <v>505</v>
      </c>
      <c r="AA15" s="710" t="s">
        <v>313</v>
      </c>
    </row>
    <row r="16" spans="1:37" s="1" customFormat="1" ht="16.5" customHeight="1" thickBot="1" x14ac:dyDescent="0.3">
      <c r="A16" s="426">
        <f t="shared" si="3"/>
        <v>46166</v>
      </c>
      <c r="B16" s="420">
        <f t="shared" si="2"/>
        <v>7</v>
      </c>
      <c r="C16" s="420" t="str">
        <f t="shared" si="4"/>
        <v>So</v>
      </c>
      <c r="D16" s="534"/>
      <c r="E16" s="534"/>
      <c r="F16" s="509"/>
      <c r="G16" s="509"/>
      <c r="H16" s="509"/>
      <c r="I16" s="534"/>
      <c r="J16" s="534"/>
      <c r="K16" s="509"/>
      <c r="L16" s="509"/>
      <c r="M16" s="509"/>
      <c r="N16" s="509"/>
      <c r="O16" s="509"/>
      <c r="P16" s="520"/>
      <c r="Q16" s="509"/>
      <c r="R16" s="509"/>
      <c r="S16" s="509"/>
      <c r="T16" s="509"/>
      <c r="U16" s="509"/>
      <c r="V16" s="509"/>
      <c r="W16" s="509"/>
      <c r="X16" s="509"/>
      <c r="Y16" s="709"/>
      <c r="Z16" s="707"/>
      <c r="AA16" s="711"/>
    </row>
    <row r="17" spans="1:37" s="1" customFormat="1" ht="16.5" customHeight="1" thickBot="1" x14ac:dyDescent="0.25">
      <c r="A17" s="419">
        <v>46167</v>
      </c>
      <c r="B17" s="510">
        <v>1</v>
      </c>
      <c r="C17" s="510" t="str">
        <f>IF(B17=1,"Mo",IF(B17=2,"Di",IF(B17=3,"Mi",IF(B17=4,"Do",IF(B17=5,"Fr",IF(B17=6,"Sa",IF(B17=7,"So","")))))))</f>
        <v>Mo</v>
      </c>
      <c r="D17" s="433"/>
      <c r="E17" s="433"/>
      <c r="F17" s="433"/>
      <c r="G17" s="433"/>
      <c r="H17" s="433"/>
      <c r="I17" s="433"/>
      <c r="J17" s="433"/>
      <c r="K17" s="433"/>
      <c r="L17" s="433"/>
      <c r="M17" s="433"/>
      <c r="N17" s="433"/>
      <c r="O17" s="433"/>
      <c r="P17" s="433"/>
      <c r="Q17" s="433"/>
      <c r="R17" s="433"/>
      <c r="S17" s="433"/>
      <c r="T17" s="433"/>
      <c r="U17" s="433"/>
      <c r="V17" s="433"/>
      <c r="W17" s="433"/>
      <c r="X17" s="433"/>
      <c r="Y17" s="422"/>
      <c r="Z17" s="707"/>
    </row>
    <row r="18" spans="1:37" s="1" customFormat="1" ht="16.5" customHeight="1" thickBot="1" x14ac:dyDescent="0.3">
      <c r="A18" s="426">
        <f>A15+7</f>
        <v>46172</v>
      </c>
      <c r="B18" s="420">
        <f t="shared" si="2"/>
        <v>6</v>
      </c>
      <c r="C18" s="431" t="str">
        <f t="shared" si="4"/>
        <v>Sa</v>
      </c>
      <c r="D18" s="527"/>
      <c r="E18" s="535"/>
      <c r="F18" s="521"/>
      <c r="G18" s="521"/>
      <c r="H18" s="521"/>
      <c r="I18" s="526"/>
      <c r="J18" s="537"/>
      <c r="K18" s="511"/>
      <c r="L18" s="511"/>
      <c r="M18" s="511"/>
      <c r="N18" s="511"/>
      <c r="O18" s="511"/>
      <c r="P18" s="511"/>
      <c r="Q18" s="511"/>
      <c r="R18" s="250" t="s">
        <v>19</v>
      </c>
      <c r="S18" s="250" t="s">
        <v>19</v>
      </c>
      <c r="T18" s="511"/>
      <c r="U18" s="511"/>
      <c r="V18" s="511"/>
      <c r="W18" s="511"/>
      <c r="X18" s="511"/>
      <c r="Y18" s="547" t="s">
        <v>1006</v>
      </c>
      <c r="Z18" s="707"/>
      <c r="AA18" s="341"/>
    </row>
    <row r="19" spans="1:37" s="1" customFormat="1" ht="16.5" customHeight="1" thickBot="1" x14ac:dyDescent="0.3">
      <c r="A19" s="426">
        <f>A16+7</f>
        <v>46173</v>
      </c>
      <c r="B19" s="420">
        <f t="shared" si="2"/>
        <v>7</v>
      </c>
      <c r="C19" s="420" t="str">
        <f t="shared" si="4"/>
        <v>So</v>
      </c>
      <c r="D19" s="528"/>
      <c r="E19" s="536"/>
      <c r="F19" s="512"/>
      <c r="G19" s="512"/>
      <c r="H19" s="512"/>
      <c r="I19" s="528"/>
      <c r="J19" s="536"/>
      <c r="K19" s="512"/>
      <c r="L19" s="512"/>
      <c r="M19" s="512"/>
      <c r="N19" s="512"/>
      <c r="O19" s="512"/>
      <c r="P19" s="512"/>
      <c r="Q19" s="512"/>
      <c r="R19" s="512"/>
      <c r="S19" s="512"/>
      <c r="T19" s="513"/>
      <c r="U19" s="513"/>
      <c r="V19" s="512"/>
      <c r="W19" s="512"/>
      <c r="X19" s="512"/>
      <c r="Y19" s="548" t="s">
        <v>1005</v>
      </c>
      <c r="Z19" s="707"/>
      <c r="AA19" s="341"/>
    </row>
    <row r="20" spans="1:37" s="1" customFormat="1" ht="16.5" customHeight="1" thickBot="1" x14ac:dyDescent="0.3">
      <c r="A20" s="419">
        <f>A19+4</f>
        <v>46177</v>
      </c>
      <c r="B20" s="420">
        <f>WEEKDAY(WEEKDAY(A20,2))</f>
        <v>4</v>
      </c>
      <c r="C20" s="420" t="str">
        <f>IF(B20=1,"Mo",IF(B20=2,"Di",IF(B20=3,"Mi",IF(B20=4,"Do",IF(B20=5,"Fr",IF(B20=6,"Sa",IF(B20=7,"So","")))))))</f>
        <v>Do</v>
      </c>
      <c r="D20" s="518"/>
      <c r="E20" s="518"/>
      <c r="F20" s="390"/>
      <c r="G20" s="390"/>
      <c r="H20" s="390"/>
      <c r="I20" s="518"/>
      <c r="J20" s="518"/>
      <c r="K20" s="390"/>
      <c r="L20" s="390"/>
      <c r="M20" s="390"/>
      <c r="N20" s="390"/>
      <c r="O20" s="390"/>
      <c r="P20" s="522"/>
      <c r="Q20" s="390"/>
      <c r="R20" s="390"/>
      <c r="S20" s="390"/>
      <c r="T20" s="390"/>
      <c r="U20" s="390"/>
      <c r="V20" s="390"/>
      <c r="W20" s="390"/>
      <c r="X20" s="390"/>
      <c r="Y20" s="422" t="s">
        <v>993</v>
      </c>
      <c r="Z20" s="707"/>
    </row>
    <row r="21" spans="1:37" s="1" customFormat="1" ht="16.5" customHeight="1" thickBot="1" x14ac:dyDescent="0.3">
      <c r="A21" s="426">
        <f>A18+7</f>
        <v>46179</v>
      </c>
      <c r="B21" s="420">
        <f t="shared" si="2"/>
        <v>6</v>
      </c>
      <c r="C21" s="420" t="str">
        <f t="shared" si="4"/>
        <v>Sa</v>
      </c>
      <c r="D21" s="526" t="s">
        <v>996</v>
      </c>
      <c r="E21" s="518"/>
      <c r="F21" s="390"/>
      <c r="G21" s="390"/>
      <c r="H21" s="390"/>
      <c r="I21" s="518"/>
      <c r="J21" s="538" t="s">
        <v>995</v>
      </c>
      <c r="K21" s="390"/>
      <c r="L21" s="390"/>
      <c r="M21" s="390"/>
      <c r="N21" s="390"/>
      <c r="O21" s="390"/>
      <c r="P21" s="522"/>
      <c r="Q21" s="390"/>
      <c r="R21" s="250" t="s">
        <v>17</v>
      </c>
      <c r="S21" s="250" t="s">
        <v>17</v>
      </c>
      <c r="T21" s="390"/>
      <c r="U21" s="390"/>
      <c r="V21" s="390"/>
      <c r="W21" s="390"/>
      <c r="X21" s="390"/>
      <c r="Y21" s="422"/>
      <c r="Z21" s="707"/>
      <c r="AE21" s="326"/>
      <c r="AF21" s="326"/>
      <c r="AH21" s="326"/>
      <c r="AI21" s="326"/>
      <c r="AJ21" s="326"/>
      <c r="AK21" s="326"/>
    </row>
    <row r="22" spans="1:37" s="1" customFormat="1" ht="16.5" customHeight="1" thickBot="1" x14ac:dyDescent="0.3">
      <c r="A22" s="356">
        <f>A19+7</f>
        <v>46180</v>
      </c>
      <c r="B22" s="640">
        <f t="shared" si="2"/>
        <v>7</v>
      </c>
      <c r="C22" s="640" t="str">
        <f t="shared" si="4"/>
        <v>So</v>
      </c>
      <c r="D22" s="526" t="s">
        <v>997</v>
      </c>
      <c r="E22" s="518"/>
      <c r="F22" s="572" t="s">
        <v>710</v>
      </c>
      <c r="G22" s="572" t="s">
        <v>710</v>
      </c>
      <c r="H22" s="572" t="s">
        <v>710</v>
      </c>
      <c r="I22" s="530" t="s">
        <v>995</v>
      </c>
      <c r="J22" s="518"/>
      <c r="K22" s="572" t="s">
        <v>710</v>
      </c>
      <c r="L22" s="572" t="s">
        <v>710</v>
      </c>
      <c r="M22" s="390"/>
      <c r="N22" s="570"/>
      <c r="O22" s="390"/>
      <c r="P22" s="522"/>
      <c r="Q22" s="390"/>
      <c r="R22" s="390"/>
      <c r="S22" s="390"/>
      <c r="T22" s="390"/>
      <c r="U22" s="390"/>
      <c r="V22" s="390"/>
      <c r="W22" s="390"/>
      <c r="X22" s="390"/>
      <c r="Y22" s="567" t="s">
        <v>1014</v>
      </c>
      <c r="Z22" s="707"/>
      <c r="AE22" s="326"/>
      <c r="AF22" s="326"/>
      <c r="AG22" s="326"/>
      <c r="AH22" s="326"/>
      <c r="AI22" s="326"/>
      <c r="AJ22" s="326"/>
      <c r="AK22" s="326"/>
    </row>
    <row r="23" spans="1:37" s="1" customFormat="1" ht="16.5" customHeight="1" thickBot="1" x14ac:dyDescent="0.3">
      <c r="A23" s="100">
        <f>A21+7</f>
        <v>46186</v>
      </c>
      <c r="B23" s="143">
        <f t="shared" si="2"/>
        <v>6</v>
      </c>
      <c r="C23" s="143" t="str">
        <f t="shared" si="4"/>
        <v>Sa</v>
      </c>
      <c r="D23" s="526" t="s">
        <v>998</v>
      </c>
      <c r="E23" s="538" t="s">
        <v>995</v>
      </c>
      <c r="F23" s="54"/>
      <c r="G23" s="54"/>
      <c r="H23" s="54"/>
      <c r="I23" s="113"/>
      <c r="J23" s="113"/>
      <c r="K23" s="54"/>
      <c r="L23" s="54"/>
      <c r="M23" s="54"/>
      <c r="N23" s="54"/>
      <c r="O23" s="54"/>
      <c r="P23" s="54" t="s">
        <v>19</v>
      </c>
      <c r="Q23" s="54" t="s">
        <v>19</v>
      </c>
      <c r="R23" s="54"/>
      <c r="S23" s="54"/>
      <c r="T23" s="54"/>
      <c r="U23" s="54"/>
      <c r="V23" s="54" t="s">
        <v>19</v>
      </c>
      <c r="W23" s="54"/>
      <c r="X23" s="54" t="s">
        <v>19</v>
      </c>
      <c r="Y23" s="207"/>
    </row>
    <row r="24" spans="1:37" s="1" customFormat="1" ht="16.5" customHeight="1" thickBot="1" x14ac:dyDescent="0.3">
      <c r="A24" s="100">
        <f>A22+7</f>
        <v>46187</v>
      </c>
      <c r="B24" s="143">
        <f t="shared" si="2"/>
        <v>7</v>
      </c>
      <c r="C24" s="143" t="str">
        <f t="shared" si="4"/>
        <v>So</v>
      </c>
      <c r="D24" s="113"/>
      <c r="E24" s="113"/>
      <c r="F24" s="111" t="s">
        <v>710</v>
      </c>
      <c r="G24" s="111" t="s">
        <v>710</v>
      </c>
      <c r="H24" s="111" t="s">
        <v>710</v>
      </c>
      <c r="I24" s="526" t="s">
        <v>996</v>
      </c>
      <c r="J24" s="113"/>
      <c r="K24" s="111" t="s">
        <v>710</v>
      </c>
      <c r="L24" s="111" t="s">
        <v>710</v>
      </c>
      <c r="M24" s="111" t="s">
        <v>710</v>
      </c>
      <c r="N24" s="111"/>
      <c r="O24" s="111" t="s">
        <v>710</v>
      </c>
      <c r="P24" s="54"/>
      <c r="Q24" s="54"/>
      <c r="R24" s="54"/>
      <c r="S24" s="54"/>
      <c r="T24" s="54" t="s">
        <v>19</v>
      </c>
      <c r="U24" s="54" t="s">
        <v>19</v>
      </c>
      <c r="V24" s="54"/>
      <c r="W24" s="54" t="s">
        <v>19</v>
      </c>
      <c r="X24" s="54"/>
      <c r="Y24" s="207"/>
    </row>
    <row r="25" spans="1:37" s="1" customFormat="1" ht="16.5" customHeight="1" thickBot="1" x14ac:dyDescent="0.3">
      <c r="A25" s="101">
        <f>A23+7</f>
        <v>46193</v>
      </c>
      <c r="B25" s="143">
        <f t="shared" si="2"/>
        <v>6</v>
      </c>
      <c r="C25" s="143" t="str">
        <f t="shared" si="4"/>
        <v>Sa</v>
      </c>
      <c r="D25" s="531" t="s">
        <v>999</v>
      </c>
      <c r="E25" s="539" t="s">
        <v>996</v>
      </c>
      <c r="F25" s="54"/>
      <c r="G25" s="54"/>
      <c r="H25" s="54"/>
      <c r="I25" s="113"/>
      <c r="J25" s="539" t="s">
        <v>996</v>
      </c>
      <c r="K25" s="54"/>
      <c r="L25" s="54"/>
      <c r="M25" s="54"/>
      <c r="N25" s="54"/>
      <c r="O25" s="54"/>
      <c r="P25" s="517"/>
      <c r="Q25" s="54"/>
      <c r="R25" s="250" t="s">
        <v>19</v>
      </c>
      <c r="S25" s="250" t="s">
        <v>19</v>
      </c>
      <c r="T25" s="54"/>
      <c r="U25" s="54"/>
      <c r="V25" s="54" t="s">
        <v>19</v>
      </c>
      <c r="W25" s="54"/>
      <c r="X25" s="54"/>
      <c r="Y25" s="295" t="s">
        <v>1021</v>
      </c>
    </row>
    <row r="26" spans="1:37" s="1" customFormat="1" ht="16.5" customHeight="1" thickBot="1" x14ac:dyDescent="0.3">
      <c r="A26" s="101">
        <f>A24+7</f>
        <v>46194</v>
      </c>
      <c r="B26" s="143">
        <f t="shared" si="2"/>
        <v>7</v>
      </c>
      <c r="C26" s="158" t="str">
        <f t="shared" si="4"/>
        <v>So</v>
      </c>
      <c r="D26" s="259"/>
      <c r="E26" s="113"/>
      <c r="F26" s="111" t="s">
        <v>710</v>
      </c>
      <c r="G26" s="111" t="s">
        <v>710</v>
      </c>
      <c r="H26" s="111" t="s">
        <v>710</v>
      </c>
      <c r="I26" s="526" t="s">
        <v>997</v>
      </c>
      <c r="J26" s="113"/>
      <c r="K26" s="111" t="s">
        <v>710</v>
      </c>
      <c r="L26" s="111" t="s">
        <v>710</v>
      </c>
      <c r="M26" s="111" t="s">
        <v>710</v>
      </c>
      <c r="N26" s="111"/>
      <c r="O26" s="111" t="s">
        <v>710</v>
      </c>
      <c r="P26" s="517"/>
      <c r="Q26" s="54"/>
      <c r="R26" s="54"/>
      <c r="S26" s="54"/>
      <c r="T26" s="54" t="s">
        <v>19</v>
      </c>
      <c r="U26" s="54" t="s">
        <v>19</v>
      </c>
      <c r="V26" s="54"/>
      <c r="W26" s="54" t="s">
        <v>19</v>
      </c>
      <c r="X26" s="54"/>
      <c r="Y26" s="295"/>
    </row>
    <row r="27" spans="1:37" s="1" customFormat="1" ht="16.5" customHeight="1" thickBot="1" x14ac:dyDescent="0.3">
      <c r="A27" s="101">
        <f t="shared" ref="A27:A28" si="5">A25+7</f>
        <v>46200</v>
      </c>
      <c r="B27" s="143">
        <f t="shared" si="2"/>
        <v>6</v>
      </c>
      <c r="C27" s="158" t="str">
        <f t="shared" si="4"/>
        <v>Sa</v>
      </c>
      <c r="D27" s="531" t="s">
        <v>1000</v>
      </c>
      <c r="E27" s="539" t="s">
        <v>997</v>
      </c>
      <c r="F27" s="54"/>
      <c r="G27" s="54"/>
      <c r="H27" s="54"/>
      <c r="I27" s="113"/>
      <c r="J27" s="539" t="s">
        <v>997</v>
      </c>
      <c r="K27" s="54"/>
      <c r="L27" s="54"/>
      <c r="M27" s="54"/>
      <c r="N27" s="54"/>
      <c r="O27" s="54"/>
      <c r="P27" s="54" t="s">
        <v>19</v>
      </c>
      <c r="Q27" s="54" t="s">
        <v>19</v>
      </c>
      <c r="R27" s="54"/>
      <c r="S27" s="54"/>
      <c r="T27" s="54"/>
      <c r="U27" s="54"/>
      <c r="V27" s="54"/>
      <c r="W27" s="54"/>
      <c r="X27" s="54"/>
      <c r="Y27" s="207"/>
    </row>
    <row r="28" spans="1:37" s="1" customFormat="1" ht="16.5" customHeight="1" thickBot="1" x14ac:dyDescent="0.3">
      <c r="A28" s="101">
        <f t="shared" si="5"/>
        <v>46201</v>
      </c>
      <c r="B28" s="143">
        <f t="shared" si="2"/>
        <v>7</v>
      </c>
      <c r="C28" s="158" t="str">
        <f t="shared" si="4"/>
        <v>So</v>
      </c>
      <c r="D28" s="259"/>
      <c r="E28" s="357"/>
      <c r="F28" s="111" t="s">
        <v>710</v>
      </c>
      <c r="G28" s="111" t="s">
        <v>710</v>
      </c>
      <c r="H28" s="111" t="s">
        <v>710</v>
      </c>
      <c r="I28" s="526" t="s">
        <v>998</v>
      </c>
      <c r="J28" s="113"/>
      <c r="K28" s="111" t="s">
        <v>710</v>
      </c>
      <c r="L28" s="111" t="s">
        <v>710</v>
      </c>
      <c r="M28" s="111" t="s">
        <v>710</v>
      </c>
      <c r="N28" s="111"/>
      <c r="O28" s="111"/>
      <c r="P28" s="517"/>
      <c r="Q28" s="54"/>
      <c r="R28" s="54"/>
      <c r="S28" s="54"/>
      <c r="T28" s="54" t="s">
        <v>19</v>
      </c>
      <c r="U28" s="54" t="s">
        <v>19</v>
      </c>
      <c r="V28" s="54"/>
      <c r="W28" s="54"/>
      <c r="X28" s="54"/>
      <c r="Y28" s="207"/>
    </row>
    <row r="29" spans="1:37" s="1" customFormat="1" ht="16.5" customHeight="1" thickBot="1" x14ac:dyDescent="0.3">
      <c r="A29" s="101">
        <f>A27+7</f>
        <v>46207</v>
      </c>
      <c r="B29" s="143">
        <f t="shared" si="2"/>
        <v>6</v>
      </c>
      <c r="C29" s="158" t="str">
        <f t="shared" si="4"/>
        <v>Sa</v>
      </c>
      <c r="D29" s="532" t="s">
        <v>1001</v>
      </c>
      <c r="E29" s="539" t="s">
        <v>998</v>
      </c>
      <c r="F29" s="54"/>
      <c r="G29" s="54"/>
      <c r="H29" s="54"/>
      <c r="I29" s="453"/>
      <c r="J29" s="539" t="s">
        <v>998</v>
      </c>
      <c r="K29" s="54"/>
      <c r="L29" s="54"/>
      <c r="M29" s="347"/>
      <c r="N29" s="347"/>
      <c r="O29" s="54"/>
      <c r="P29" s="517"/>
      <c r="Q29" s="54"/>
      <c r="R29" s="54"/>
      <c r="S29" s="54"/>
      <c r="T29" s="54"/>
      <c r="U29" s="54"/>
      <c r="V29" s="54" t="s">
        <v>19</v>
      </c>
      <c r="W29" s="54"/>
      <c r="X29" s="54" t="s">
        <v>19</v>
      </c>
      <c r="Y29" s="501"/>
      <c r="AF29" s="326"/>
      <c r="AG29" s="326"/>
      <c r="AH29" s="326"/>
      <c r="AI29" s="326"/>
      <c r="AJ29" s="326"/>
      <c r="AK29" s="326"/>
    </row>
    <row r="30" spans="1:37" s="1" customFormat="1" ht="16.5" customHeight="1" thickBot="1" x14ac:dyDescent="0.3">
      <c r="A30" s="101">
        <f>A28+7</f>
        <v>46208</v>
      </c>
      <c r="B30" s="143">
        <f t="shared" si="2"/>
        <v>7</v>
      </c>
      <c r="C30" s="158" t="str">
        <f t="shared" si="4"/>
        <v>So</v>
      </c>
      <c r="D30" s="453"/>
      <c r="E30" s="347"/>
      <c r="F30" s="111" t="s">
        <v>710</v>
      </c>
      <c r="G30" s="111" t="s">
        <v>710</v>
      </c>
      <c r="H30" s="111" t="s">
        <v>710</v>
      </c>
      <c r="I30" s="526" t="s">
        <v>1002</v>
      </c>
      <c r="J30" s="113"/>
      <c r="K30" s="111" t="s">
        <v>710</v>
      </c>
      <c r="L30" s="111" t="s">
        <v>710</v>
      </c>
      <c r="M30" s="111" t="s">
        <v>710</v>
      </c>
      <c r="N30" s="111"/>
      <c r="O30" s="111"/>
      <c r="P30" s="517"/>
      <c r="Q30" s="54"/>
      <c r="R30" s="54"/>
      <c r="S30" s="54"/>
      <c r="T30" s="54" t="s">
        <v>19</v>
      </c>
      <c r="U30" s="54" t="s">
        <v>19</v>
      </c>
      <c r="V30" s="54"/>
      <c r="W30" s="54" t="s">
        <v>19</v>
      </c>
      <c r="X30" s="54"/>
      <c r="Y30" s="501"/>
      <c r="AF30" s="326"/>
      <c r="AG30" s="326"/>
      <c r="AH30" s="326"/>
      <c r="AI30" s="326"/>
      <c r="AJ30" s="326"/>
      <c r="AK30" s="326"/>
    </row>
    <row r="31" spans="1:37" s="1" customFormat="1" ht="16.5" customHeight="1" thickBot="1" x14ac:dyDescent="0.3">
      <c r="A31" s="101">
        <f>A29+7</f>
        <v>46214</v>
      </c>
      <c r="B31" s="143">
        <f t="shared" si="2"/>
        <v>6</v>
      </c>
      <c r="C31" s="158" t="str">
        <f t="shared" si="4"/>
        <v>Sa</v>
      </c>
      <c r="D31" s="502"/>
      <c r="E31" s="539" t="s">
        <v>1002</v>
      </c>
      <c r="F31" s="347"/>
      <c r="G31" s="347"/>
      <c r="H31" s="347"/>
      <c r="I31" s="502"/>
      <c r="J31" s="539" t="s">
        <v>1002</v>
      </c>
      <c r="K31" s="347"/>
      <c r="L31" s="347"/>
      <c r="M31" s="416"/>
      <c r="N31" s="712" t="s">
        <v>1051</v>
      </c>
      <c r="O31" s="713"/>
      <c r="P31" s="54"/>
      <c r="Q31" s="54"/>
      <c r="R31" s="700" t="s">
        <v>140</v>
      </c>
      <c r="S31" s="701"/>
      <c r="T31" s="54"/>
      <c r="U31" s="54"/>
      <c r="V31" s="54"/>
      <c r="W31" s="54"/>
      <c r="X31" s="54"/>
      <c r="Y31" s="694" t="s">
        <v>1047</v>
      </c>
      <c r="Z31" s="504"/>
      <c r="AA31" s="505"/>
      <c r="AB31" s="505"/>
    </row>
    <row r="32" spans="1:37" s="1" customFormat="1" ht="16.5" customHeight="1" thickBot="1" x14ac:dyDescent="0.3">
      <c r="A32" s="101">
        <f t="shared" ref="A32:A64" si="6">A30+7</f>
        <v>46215</v>
      </c>
      <c r="B32" s="143">
        <f t="shared" si="2"/>
        <v>7</v>
      </c>
      <c r="C32" s="158" t="str">
        <f t="shared" si="4"/>
        <v>So</v>
      </c>
      <c r="D32" s="503"/>
      <c r="E32" s="523"/>
      <c r="F32" s="111" t="s">
        <v>710</v>
      </c>
      <c r="G32" s="111" t="s">
        <v>710</v>
      </c>
      <c r="H32" s="111" t="s">
        <v>710</v>
      </c>
      <c r="I32" s="503"/>
      <c r="J32" s="113"/>
      <c r="K32" s="111" t="s">
        <v>710</v>
      </c>
      <c r="L32" s="111" t="s">
        <v>710</v>
      </c>
      <c r="M32" s="111" t="s">
        <v>710</v>
      </c>
      <c r="N32" s="714"/>
      <c r="O32" s="715"/>
      <c r="P32" s="54"/>
      <c r="Q32" s="54"/>
      <c r="R32" s="702"/>
      <c r="S32" s="703"/>
      <c r="T32" s="54"/>
      <c r="U32" s="54"/>
      <c r="V32" s="54"/>
      <c r="W32" s="54"/>
      <c r="X32" s="54"/>
      <c r="Y32" s="695"/>
    </row>
    <row r="33" spans="1:31" s="1" customFormat="1" ht="16.5" customHeight="1" thickBot="1" x14ac:dyDescent="0.3">
      <c r="A33" s="101">
        <f>A31+7</f>
        <v>46221</v>
      </c>
      <c r="B33" s="143">
        <f t="shared" si="2"/>
        <v>6</v>
      </c>
      <c r="C33" s="143" t="str">
        <f t="shared" si="4"/>
        <v>Sa</v>
      </c>
      <c r="D33" s="698" t="s">
        <v>22</v>
      </c>
      <c r="E33" s="305"/>
      <c r="F33" s="523"/>
      <c r="G33" s="305"/>
      <c r="H33" s="305"/>
      <c r="I33" s="698" t="s">
        <v>22</v>
      </c>
      <c r="J33" s="418"/>
      <c r="K33" s="523"/>
      <c r="L33" s="305"/>
      <c r="M33" s="305"/>
      <c r="N33" s="305"/>
      <c r="O33" s="305"/>
      <c r="P33" s="305"/>
      <c r="Q33" s="305"/>
      <c r="R33" s="424"/>
      <c r="S33" s="424"/>
      <c r="T33" s="54"/>
      <c r="U33" s="54"/>
      <c r="V33" s="54" t="s">
        <v>19</v>
      </c>
      <c r="W33" s="54"/>
      <c r="X33" s="54"/>
      <c r="Y33" s="651" t="s">
        <v>1023</v>
      </c>
      <c r="Z33" s="506"/>
      <c r="AA33" s="507"/>
    </row>
    <row r="34" spans="1:31" s="1" customFormat="1" ht="16.5" customHeight="1" thickBot="1" x14ac:dyDescent="0.3">
      <c r="A34" s="264">
        <f>A32+7</f>
        <v>46222</v>
      </c>
      <c r="B34" s="640">
        <f t="shared" si="2"/>
        <v>7</v>
      </c>
      <c r="C34" s="640" t="str">
        <f t="shared" si="4"/>
        <v>So</v>
      </c>
      <c r="D34" s="699"/>
      <c r="E34" s="305"/>
      <c r="F34" s="572" t="s">
        <v>710</v>
      </c>
      <c r="G34" s="572" t="s">
        <v>710</v>
      </c>
      <c r="H34" s="572" t="s">
        <v>710</v>
      </c>
      <c r="I34" s="699"/>
      <c r="J34" s="418"/>
      <c r="K34" s="572" t="s">
        <v>710</v>
      </c>
      <c r="L34" s="572" t="s">
        <v>710</v>
      </c>
      <c r="M34" s="305"/>
      <c r="N34" s="305"/>
      <c r="O34" s="305"/>
      <c r="P34" s="305"/>
      <c r="Q34" s="305"/>
      <c r="R34" s="424"/>
      <c r="S34" s="424"/>
      <c r="T34" s="54"/>
      <c r="U34" s="54"/>
      <c r="V34" s="54"/>
      <c r="W34" s="54" t="s">
        <v>19</v>
      </c>
      <c r="X34" s="54"/>
      <c r="Y34" s="567" t="s">
        <v>1015</v>
      </c>
      <c r="Z34" s="506"/>
      <c r="AA34" s="507"/>
    </row>
    <row r="35" spans="1:31" s="1" customFormat="1" ht="16.5" customHeight="1" thickBot="1" x14ac:dyDescent="0.3">
      <c r="A35" s="549">
        <v>46226</v>
      </c>
      <c r="B35" s="550">
        <f t="shared" ref="B35" si="7">WEEKDAY(WEEKDAY(A35,2))</f>
        <v>4</v>
      </c>
      <c r="C35" s="550" t="str">
        <f t="shared" ref="C35" si="8">IF(B35=1,"Mo",IF(B35=2,"Di",IF(B35=3,"Mi",IF(B35=4,"Do",IF(B35=5,"Fr",IF(B35=6,"Sa",IF(B35=7,"So","")))))))</f>
        <v>Do</v>
      </c>
      <c r="D35" s="551"/>
      <c r="E35" s="552"/>
      <c r="F35" s="553"/>
      <c r="G35" s="552"/>
      <c r="H35" s="552"/>
      <c r="I35" s="551"/>
      <c r="J35" s="554"/>
      <c r="K35" s="553"/>
      <c r="L35" s="555"/>
      <c r="M35" s="552"/>
      <c r="N35" s="552"/>
      <c r="O35" s="552"/>
      <c r="P35" s="552"/>
      <c r="Q35" s="552"/>
      <c r="R35" s="556"/>
      <c r="S35" s="556"/>
      <c r="T35" s="289"/>
      <c r="U35" s="289"/>
      <c r="V35" s="289"/>
      <c r="W35" s="289"/>
      <c r="X35" s="289"/>
      <c r="Y35" s="722" t="s">
        <v>1016</v>
      </c>
      <c r="Z35" s="696" t="s">
        <v>1007</v>
      </c>
      <c r="AA35" s="697"/>
    </row>
    <row r="36" spans="1:31" s="1" customFormat="1" ht="16.5" customHeight="1" thickBot="1" x14ac:dyDescent="0.3">
      <c r="A36" s="549">
        <f>A33+7</f>
        <v>46228</v>
      </c>
      <c r="B36" s="557">
        <v>6</v>
      </c>
      <c r="C36" s="557" t="str">
        <f t="shared" si="4"/>
        <v>Sa</v>
      </c>
      <c r="D36" s="558"/>
      <c r="E36" s="555"/>
      <c r="F36" s="559"/>
      <c r="G36" s="559"/>
      <c r="H36" s="559"/>
      <c r="I36" s="558"/>
      <c r="J36" s="560"/>
      <c r="K36" s="559"/>
      <c r="L36" s="559"/>
      <c r="M36" s="559"/>
      <c r="N36" s="559"/>
      <c r="O36" s="559"/>
      <c r="P36" s="558"/>
      <c r="Q36" s="558"/>
      <c r="R36" s="289"/>
      <c r="S36" s="289"/>
      <c r="T36" s="558"/>
      <c r="U36" s="558"/>
      <c r="V36" s="289"/>
      <c r="W36" s="289"/>
      <c r="X36" s="289"/>
      <c r="Y36" s="723"/>
      <c r="Z36" s="696"/>
      <c r="AA36" s="697"/>
    </row>
    <row r="37" spans="1:31" s="1" customFormat="1" ht="16.5" customHeight="1" thickBot="1" x14ac:dyDescent="0.3">
      <c r="A37" s="549">
        <f>A34+7</f>
        <v>46229</v>
      </c>
      <c r="B37" s="557">
        <f t="shared" si="2"/>
        <v>7</v>
      </c>
      <c r="C37" s="557" t="str">
        <f t="shared" si="4"/>
        <v>So</v>
      </c>
      <c r="D37" s="558"/>
      <c r="E37" s="559"/>
      <c r="F37" s="559"/>
      <c r="G37" s="559"/>
      <c r="H37" s="559"/>
      <c r="I37" s="558"/>
      <c r="J37" s="559"/>
      <c r="K37" s="559"/>
      <c r="L37" s="559"/>
      <c r="M37" s="559"/>
      <c r="N37" s="559"/>
      <c r="O37" s="559"/>
      <c r="P37" s="558"/>
      <c r="Q37" s="558"/>
      <c r="R37" s="289"/>
      <c r="S37" s="289"/>
      <c r="T37" s="558"/>
      <c r="U37" s="558"/>
      <c r="V37" s="289"/>
      <c r="W37" s="289"/>
      <c r="X37" s="289"/>
      <c r="Y37" s="724"/>
      <c r="Z37" s="696"/>
      <c r="AA37" s="697"/>
    </row>
    <row r="38" spans="1:31" s="1" customFormat="1" ht="16.5" customHeight="1" thickBot="1" x14ac:dyDescent="0.25">
      <c r="A38" s="419">
        <f>A36+7</f>
        <v>46235</v>
      </c>
      <c r="B38" s="510">
        <v>6</v>
      </c>
      <c r="C38" s="510" t="str">
        <f t="shared" si="4"/>
        <v>Sa</v>
      </c>
      <c r="D38" s="514"/>
      <c r="E38" s="734" t="s">
        <v>163</v>
      </c>
      <c r="F38" s="524"/>
      <c r="G38" s="514"/>
      <c r="H38" s="514"/>
      <c r="I38" s="514"/>
      <c r="J38" s="514"/>
      <c r="K38" s="524"/>
      <c r="L38" s="514"/>
      <c r="M38" s="700" t="s">
        <v>140</v>
      </c>
      <c r="N38" s="701"/>
      <c r="O38" s="745" t="s">
        <v>22</v>
      </c>
      <c r="P38" s="700" t="s">
        <v>140</v>
      </c>
      <c r="Q38" s="701"/>
      <c r="R38" s="433"/>
      <c r="S38" s="433"/>
      <c r="T38" s="700" t="s">
        <v>140</v>
      </c>
      <c r="U38" s="701"/>
      <c r="V38" s="433"/>
      <c r="W38" s="433"/>
      <c r="X38" s="433"/>
      <c r="Y38" s="650" t="s">
        <v>1046</v>
      </c>
      <c r="Z38" s="729" t="s">
        <v>675</v>
      </c>
      <c r="AE38" s="354"/>
    </row>
    <row r="39" spans="1:31" s="1" customFormat="1" ht="16.5" customHeight="1" thickBot="1" x14ac:dyDescent="0.3">
      <c r="A39" s="419">
        <f>A37+7</f>
        <v>46236</v>
      </c>
      <c r="B39" s="510">
        <f t="shared" si="2"/>
        <v>7</v>
      </c>
      <c r="C39" s="510" t="str">
        <f t="shared" si="4"/>
        <v>So</v>
      </c>
      <c r="D39" s="514"/>
      <c r="E39" s="735"/>
      <c r="F39" s="524"/>
      <c r="G39" s="390"/>
      <c r="H39" s="390"/>
      <c r="I39" s="514"/>
      <c r="J39" s="514"/>
      <c r="K39" s="524"/>
      <c r="L39" s="390"/>
      <c r="M39" s="702"/>
      <c r="N39" s="703"/>
      <c r="O39" s="746"/>
      <c r="P39" s="702"/>
      <c r="Q39" s="703"/>
      <c r="R39" s="433"/>
      <c r="S39" s="433"/>
      <c r="T39" s="702"/>
      <c r="U39" s="703"/>
      <c r="V39" s="433"/>
      <c r="W39" s="433"/>
      <c r="X39" s="433"/>
      <c r="Y39" s="652" t="s">
        <v>1052</v>
      </c>
      <c r="Z39" s="729"/>
      <c r="AE39" s="354"/>
    </row>
    <row r="40" spans="1:31" s="1" customFormat="1" ht="16.5" customHeight="1" thickBot="1" x14ac:dyDescent="0.3">
      <c r="A40" s="419">
        <f t="shared" ref="A40:A41" si="9">A38+7</f>
        <v>46242</v>
      </c>
      <c r="B40" s="510">
        <v>6</v>
      </c>
      <c r="C40" s="510" t="str">
        <f t="shared" si="4"/>
        <v>Sa</v>
      </c>
      <c r="D40" s="514"/>
      <c r="E40" s="735"/>
      <c r="F40" s="514"/>
      <c r="G40" s="514"/>
      <c r="H40" s="514"/>
      <c r="I40" s="514"/>
      <c r="J40" s="734" t="s">
        <v>163</v>
      </c>
      <c r="K40" s="514"/>
      <c r="L40" s="514"/>
      <c r="M40" s="514"/>
      <c r="N40" s="514"/>
      <c r="O40" s="525"/>
      <c r="P40" s="390"/>
      <c r="Q40" s="390"/>
      <c r="R40" s="250" t="s">
        <v>17</v>
      </c>
      <c r="S40" s="250" t="s">
        <v>17</v>
      </c>
      <c r="T40" s="390"/>
      <c r="U40" s="390"/>
      <c r="V40" s="390"/>
      <c r="W40" s="390"/>
      <c r="X40" s="390"/>
      <c r="Y40" s="391"/>
      <c r="Z40" s="729"/>
    </row>
    <row r="41" spans="1:31" s="1" customFormat="1" ht="16.5" customHeight="1" thickBot="1" x14ac:dyDescent="0.3">
      <c r="A41" s="419">
        <f t="shared" si="9"/>
        <v>46243</v>
      </c>
      <c r="B41" s="510">
        <f t="shared" si="2"/>
        <v>7</v>
      </c>
      <c r="C41" s="516" t="str">
        <f t="shared" si="4"/>
        <v>So</v>
      </c>
      <c r="D41" s="514"/>
      <c r="E41" s="736"/>
      <c r="F41" s="514"/>
      <c r="G41" s="514"/>
      <c r="H41" s="514"/>
      <c r="I41" s="514"/>
      <c r="J41" s="736"/>
      <c r="K41" s="514"/>
      <c r="L41" s="514"/>
      <c r="M41" s="514"/>
      <c r="N41" s="514"/>
      <c r="O41" s="525"/>
      <c r="P41" s="390"/>
      <c r="Q41" s="390"/>
      <c r="R41" s="390"/>
      <c r="S41" s="390"/>
      <c r="T41" s="390"/>
      <c r="U41" s="390"/>
      <c r="V41" s="390"/>
      <c r="W41" s="390"/>
      <c r="X41" s="390"/>
      <c r="Y41" s="391"/>
      <c r="Z41" s="729"/>
    </row>
    <row r="42" spans="1:31" s="1" customFormat="1" ht="16.5" customHeight="1" thickBot="1" x14ac:dyDescent="0.3">
      <c r="A42" s="549">
        <v>46246</v>
      </c>
      <c r="B42" s="557">
        <f t="shared" ref="B42" si="10">WEEKDAY(WEEKDAY(A42,2))</f>
        <v>3</v>
      </c>
      <c r="C42" s="561" t="str">
        <f t="shared" ref="C42" si="11">IF(B42=1,"Mo",IF(B42=2,"Di",IF(B42=3,"Mi",IF(B42=4,"Do",IF(B42=5,"Fr",IF(B42=6,"Sa",IF(B42=7,"So","")))))))</f>
        <v>Mi</v>
      </c>
      <c r="D42" s="559"/>
      <c r="E42" s="559"/>
      <c r="F42" s="559"/>
      <c r="G42" s="559"/>
      <c r="H42" s="559"/>
      <c r="I42" s="559"/>
      <c r="J42" s="559"/>
      <c r="K42" s="559"/>
      <c r="L42" s="559"/>
      <c r="M42" s="559"/>
      <c r="N42" s="559"/>
      <c r="O42" s="562"/>
      <c r="P42" s="289"/>
      <c r="Q42" s="289"/>
      <c r="R42" s="289"/>
      <c r="S42" s="289"/>
      <c r="T42" s="289"/>
      <c r="U42" s="289"/>
      <c r="V42" s="289"/>
      <c r="W42" s="289"/>
      <c r="X42" s="289"/>
      <c r="Y42" s="722" t="s">
        <v>1008</v>
      </c>
      <c r="Z42" s="729"/>
      <c r="AB42" s="284"/>
    </row>
    <row r="43" spans="1:31" s="1" customFormat="1" ht="16.5" customHeight="1" thickBot="1" x14ac:dyDescent="0.3">
      <c r="A43" s="549">
        <f>A40+7</f>
        <v>46249</v>
      </c>
      <c r="B43" s="557">
        <v>6</v>
      </c>
      <c r="C43" s="557" t="str">
        <f t="shared" si="4"/>
        <v>Sa</v>
      </c>
      <c r="D43" s="289"/>
      <c r="E43" s="289"/>
      <c r="F43" s="289"/>
      <c r="G43" s="289"/>
      <c r="H43" s="289"/>
      <c r="I43" s="289"/>
      <c r="J43" s="289"/>
      <c r="K43" s="289"/>
      <c r="L43" s="289"/>
      <c r="M43" s="289"/>
      <c r="N43" s="563"/>
      <c r="O43" s="289"/>
      <c r="P43" s="564"/>
      <c r="Q43" s="289"/>
      <c r="R43" s="289"/>
      <c r="S43" s="289"/>
      <c r="T43" s="289"/>
      <c r="U43" s="289"/>
      <c r="V43" s="289"/>
      <c r="W43" s="289"/>
      <c r="X43" s="289"/>
      <c r="Y43" s="723"/>
      <c r="Z43" s="729"/>
      <c r="AB43" s="284"/>
    </row>
    <row r="44" spans="1:31" s="1" customFormat="1" ht="16.5" customHeight="1" thickBot="1" x14ac:dyDescent="0.3">
      <c r="A44" s="549">
        <f>A41+7</f>
        <v>46250</v>
      </c>
      <c r="B44" s="557">
        <f t="shared" si="2"/>
        <v>7</v>
      </c>
      <c r="C44" s="557" t="str">
        <f t="shared" si="4"/>
        <v>So</v>
      </c>
      <c r="D44" s="289"/>
      <c r="E44" s="289"/>
      <c r="F44" s="289"/>
      <c r="G44" s="289"/>
      <c r="H44" s="289"/>
      <c r="I44" s="289"/>
      <c r="J44" s="289"/>
      <c r="K44" s="289"/>
      <c r="L44" s="289"/>
      <c r="M44" s="563"/>
      <c r="N44" s="563"/>
      <c r="O44" s="289"/>
      <c r="P44" s="564"/>
      <c r="Q44" s="289"/>
      <c r="R44" s="289"/>
      <c r="S44" s="289"/>
      <c r="T44" s="289"/>
      <c r="U44" s="289"/>
      <c r="V44" s="289"/>
      <c r="W44" s="289"/>
      <c r="X44" s="289"/>
      <c r="Y44" s="724"/>
      <c r="Z44" s="729"/>
    </row>
    <row r="45" spans="1:31" s="1" customFormat="1" ht="26.25" customHeight="1" thickBot="1" x14ac:dyDescent="0.3">
      <c r="A45" s="568">
        <f>A43+7</f>
        <v>46256</v>
      </c>
      <c r="B45" s="569">
        <v>6</v>
      </c>
      <c r="C45" s="569" t="str">
        <f t="shared" si="4"/>
        <v>Sa</v>
      </c>
      <c r="D45" s="565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566"/>
      <c r="Q45" s="261"/>
      <c r="R45" s="261"/>
      <c r="S45" s="261"/>
      <c r="T45" s="261"/>
      <c r="U45" s="261"/>
      <c r="V45" s="261"/>
      <c r="W45" s="261"/>
      <c r="X45" s="261"/>
      <c r="Y45" s="677" t="s">
        <v>1009</v>
      </c>
      <c r="Z45" s="729"/>
    </row>
    <row r="46" spans="1:31" s="1" customFormat="1" ht="26.25" customHeight="1" thickBot="1" x14ac:dyDescent="0.3">
      <c r="A46" s="568">
        <f>A44+7</f>
        <v>46257</v>
      </c>
      <c r="B46" s="569">
        <f t="shared" si="2"/>
        <v>7</v>
      </c>
      <c r="C46" s="569" t="str">
        <f t="shared" si="4"/>
        <v>So</v>
      </c>
      <c r="D46" s="565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566"/>
      <c r="Q46" s="261"/>
      <c r="R46" s="261"/>
      <c r="S46" s="261"/>
      <c r="T46" s="261"/>
      <c r="U46" s="261"/>
      <c r="V46" s="261"/>
      <c r="W46" s="261"/>
      <c r="X46" s="261"/>
      <c r="Y46" s="678"/>
      <c r="Z46" s="729"/>
    </row>
    <row r="47" spans="1:31" s="1" customFormat="1" ht="16.5" customHeight="1" thickBot="1" x14ac:dyDescent="0.3">
      <c r="A47" s="419">
        <f t="shared" si="6"/>
        <v>46263</v>
      </c>
      <c r="B47" s="510">
        <v>6</v>
      </c>
      <c r="C47" s="510" t="str">
        <f t="shared" si="4"/>
        <v>Sa</v>
      </c>
      <c r="D47" s="390"/>
      <c r="E47" s="390"/>
      <c r="F47" s="390"/>
      <c r="G47" s="390"/>
      <c r="H47" s="390"/>
      <c r="I47" s="390"/>
      <c r="J47" s="390"/>
      <c r="K47" s="390"/>
      <c r="L47" s="390"/>
      <c r="M47" s="390"/>
      <c r="N47" s="390"/>
      <c r="O47" s="390"/>
      <c r="P47" s="421"/>
      <c r="Q47" s="421"/>
      <c r="R47" s="250" t="s">
        <v>19</v>
      </c>
      <c r="S47" s="250" t="s">
        <v>19</v>
      </c>
      <c r="T47" s="390"/>
      <c r="U47" s="390"/>
      <c r="V47" s="390"/>
      <c r="W47" s="390"/>
      <c r="X47" s="390"/>
      <c r="Y47" s="434" t="s">
        <v>1022</v>
      </c>
      <c r="Z47" s="729"/>
    </row>
    <row r="48" spans="1:31" s="1" customFormat="1" ht="16.5" customHeight="1" thickBot="1" x14ac:dyDescent="0.3">
      <c r="A48" s="419">
        <f t="shared" si="6"/>
        <v>46264</v>
      </c>
      <c r="B48" s="510">
        <f t="shared" si="2"/>
        <v>7</v>
      </c>
      <c r="C48" s="510" t="str">
        <f t="shared" si="4"/>
        <v>So</v>
      </c>
      <c r="D48" s="390"/>
      <c r="E48" s="390"/>
      <c r="F48" s="390"/>
      <c r="G48" s="390"/>
      <c r="H48" s="390"/>
      <c r="I48" s="390"/>
      <c r="J48" s="390"/>
      <c r="K48" s="390"/>
      <c r="L48" s="390"/>
      <c r="M48" s="390"/>
      <c r="N48" s="390"/>
      <c r="O48" s="390"/>
      <c r="P48" s="421"/>
      <c r="Q48" s="421"/>
      <c r="R48" s="390"/>
      <c r="S48" s="390"/>
      <c r="T48" s="390"/>
      <c r="U48" s="390"/>
      <c r="V48" s="390"/>
      <c r="W48" s="390"/>
      <c r="X48" s="390"/>
      <c r="Y48" s="434"/>
      <c r="Z48" s="729"/>
      <c r="AA48" s="290"/>
    </row>
    <row r="49" spans="1:28" s="1" customFormat="1" ht="16.5" customHeight="1" thickBot="1" x14ac:dyDescent="0.3">
      <c r="A49" s="419">
        <f t="shared" si="6"/>
        <v>46270</v>
      </c>
      <c r="B49" s="510">
        <v>6</v>
      </c>
      <c r="C49" s="510" t="str">
        <f t="shared" si="4"/>
        <v>Sa</v>
      </c>
      <c r="D49" s="390"/>
      <c r="E49" s="390"/>
      <c r="F49" s="390"/>
      <c r="G49" s="390"/>
      <c r="H49" s="390"/>
      <c r="I49" s="390"/>
      <c r="J49" s="390"/>
      <c r="K49" s="390"/>
      <c r="L49" s="390"/>
      <c r="M49" s="718" t="s">
        <v>22</v>
      </c>
      <c r="N49" s="719"/>
      <c r="O49" s="390"/>
      <c r="P49" s="718" t="s">
        <v>22</v>
      </c>
      <c r="Q49" s="719"/>
      <c r="R49" s="250" t="s">
        <v>19</v>
      </c>
      <c r="S49" s="250" t="s">
        <v>19</v>
      </c>
      <c r="T49" s="390"/>
      <c r="U49" s="390"/>
      <c r="V49" s="515"/>
      <c r="W49" s="390"/>
      <c r="X49" s="390"/>
      <c r="Y49" s="727" t="s">
        <v>1049</v>
      </c>
      <c r="Z49" s="729"/>
      <c r="AA49" s="730" t="s">
        <v>1013</v>
      </c>
      <c r="AB49" s="731"/>
    </row>
    <row r="50" spans="1:28" s="1" customFormat="1" ht="16.5" customHeight="1" thickBot="1" x14ac:dyDescent="0.3">
      <c r="A50" s="419">
        <f t="shared" si="6"/>
        <v>46271</v>
      </c>
      <c r="B50" s="510">
        <f t="shared" si="2"/>
        <v>7</v>
      </c>
      <c r="C50" s="510" t="str">
        <f t="shared" si="4"/>
        <v>So</v>
      </c>
      <c r="D50" s="390"/>
      <c r="E50" s="390"/>
      <c r="F50" s="390"/>
      <c r="G50" s="390"/>
      <c r="H50" s="390"/>
      <c r="I50" s="390"/>
      <c r="J50" s="390"/>
      <c r="K50" s="390"/>
      <c r="L50" s="390"/>
      <c r="M50" s="720"/>
      <c r="N50" s="721"/>
      <c r="O50" s="390"/>
      <c r="P50" s="720"/>
      <c r="Q50" s="721"/>
      <c r="R50" s="421"/>
      <c r="S50" s="421"/>
      <c r="T50" s="390"/>
      <c r="U50" s="390"/>
      <c r="V50" s="515"/>
      <c r="W50" s="390"/>
      <c r="X50" s="390"/>
      <c r="Y50" s="728"/>
      <c r="Z50" s="729"/>
      <c r="AA50" s="732"/>
      <c r="AB50" s="733"/>
    </row>
    <row r="51" spans="1:28" s="1" customFormat="1" ht="18" customHeight="1" thickBot="1" x14ac:dyDescent="0.3">
      <c r="A51" s="419">
        <f t="shared" si="6"/>
        <v>46277</v>
      </c>
      <c r="B51" s="510">
        <v>6</v>
      </c>
      <c r="C51" s="510" t="str">
        <f t="shared" si="4"/>
        <v>Sa</v>
      </c>
      <c r="D51" s="390"/>
      <c r="E51" s="390"/>
      <c r="F51" s="390"/>
      <c r="G51" s="390"/>
      <c r="H51" s="390"/>
      <c r="I51" s="390"/>
      <c r="J51" s="390"/>
      <c r="K51" s="390"/>
      <c r="L51" s="390"/>
      <c r="M51" s="421"/>
      <c r="N51" s="421"/>
      <c r="O51" s="390"/>
      <c r="P51" s="390"/>
      <c r="Q51" s="390"/>
      <c r="R51" s="390"/>
      <c r="S51" s="390"/>
      <c r="T51" s="718" t="s">
        <v>22</v>
      </c>
      <c r="U51" s="719"/>
      <c r="V51" s="390"/>
      <c r="W51" s="390"/>
      <c r="X51" s="390"/>
      <c r="Y51" s="743" t="s">
        <v>1048</v>
      </c>
    </row>
    <row r="52" spans="1:28" s="1" customFormat="1" ht="16.5" thickBot="1" x14ac:dyDescent="0.3">
      <c r="A52" s="419">
        <f t="shared" si="6"/>
        <v>46278</v>
      </c>
      <c r="B52" s="510">
        <f t="shared" si="2"/>
        <v>7</v>
      </c>
      <c r="C52" s="510" t="str">
        <f t="shared" si="4"/>
        <v>So</v>
      </c>
      <c r="D52" s="390"/>
      <c r="E52" s="390"/>
      <c r="F52" s="390"/>
      <c r="G52" s="390"/>
      <c r="H52" s="390"/>
      <c r="I52" s="390"/>
      <c r="J52" s="390"/>
      <c r="K52" s="390"/>
      <c r="L52" s="390"/>
      <c r="M52" s="421"/>
      <c r="N52" s="421"/>
      <c r="O52" s="390"/>
      <c r="P52" s="390"/>
      <c r="Q52" s="390"/>
      <c r="R52" s="390"/>
      <c r="S52" s="390"/>
      <c r="T52" s="720"/>
      <c r="U52" s="721"/>
      <c r="V52" s="390"/>
      <c r="W52" s="390"/>
      <c r="X52" s="390"/>
      <c r="Y52" s="744"/>
    </row>
    <row r="53" spans="1:28" s="1" customFormat="1" ht="16.5" customHeight="1" thickBot="1" x14ac:dyDescent="0.3">
      <c r="A53" s="101">
        <f t="shared" si="6"/>
        <v>46284</v>
      </c>
      <c r="B53" s="143">
        <v>6</v>
      </c>
      <c r="C53" s="143" t="str">
        <f t="shared" si="4"/>
        <v>Sa</v>
      </c>
      <c r="D53" s="725" t="s">
        <v>958</v>
      </c>
      <c r="E53" s="54"/>
      <c r="F53" s="54"/>
      <c r="G53" s="54"/>
      <c r="H53" s="54"/>
      <c r="I53" s="725" t="s">
        <v>958</v>
      </c>
      <c r="J53" s="54"/>
      <c r="K53" s="54"/>
      <c r="L53" s="54"/>
      <c r="M53" s="54"/>
      <c r="N53" s="54"/>
      <c r="O53" s="54"/>
      <c r="P53" s="365"/>
      <c r="Q53" s="365"/>
      <c r="R53" s="365"/>
      <c r="S53" s="365"/>
      <c r="T53" s="365"/>
      <c r="U53" s="365"/>
      <c r="V53" s="416"/>
      <c r="W53" s="54"/>
      <c r="X53" s="54"/>
      <c r="Y53" s="737" t="s">
        <v>1010</v>
      </c>
      <c r="Z53" s="739" t="s">
        <v>1011</v>
      </c>
      <c r="AA53" s="740"/>
    </row>
    <row r="54" spans="1:28" s="1" customFormat="1" ht="16.5" customHeight="1" thickBot="1" x14ac:dyDescent="0.3">
      <c r="A54" s="101">
        <f t="shared" si="6"/>
        <v>46285</v>
      </c>
      <c r="B54" s="143">
        <f t="shared" si="2"/>
        <v>7</v>
      </c>
      <c r="C54" s="143" t="str">
        <f t="shared" si="4"/>
        <v>So</v>
      </c>
      <c r="D54" s="726"/>
      <c r="E54" s="54"/>
      <c r="F54" s="54"/>
      <c r="G54" s="54"/>
      <c r="H54" s="54"/>
      <c r="I54" s="726"/>
      <c r="J54" s="54"/>
      <c r="K54" s="54"/>
      <c r="L54" s="54"/>
      <c r="M54" s="54"/>
      <c r="N54" s="54"/>
      <c r="O54" s="54"/>
      <c r="P54" s="365"/>
      <c r="Q54" s="365"/>
      <c r="R54" s="365"/>
      <c r="S54" s="365"/>
      <c r="T54" s="365"/>
      <c r="U54" s="365"/>
      <c r="V54" s="416"/>
      <c r="W54" s="54"/>
      <c r="X54" s="54"/>
      <c r="Y54" s="738"/>
      <c r="Z54" s="741"/>
      <c r="AA54" s="742"/>
    </row>
    <row r="55" spans="1:28" s="1" customFormat="1" ht="16.5" customHeight="1" thickBot="1" x14ac:dyDescent="0.3">
      <c r="A55" s="101">
        <f t="shared" si="6"/>
        <v>46291</v>
      </c>
      <c r="B55" s="143">
        <v>6</v>
      </c>
      <c r="C55" s="158" t="str">
        <f t="shared" si="4"/>
        <v>Sa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718" t="s">
        <v>22</v>
      </c>
      <c r="S55" s="719"/>
      <c r="T55" s="54"/>
      <c r="U55" s="54"/>
      <c r="V55" s="718" t="s">
        <v>22</v>
      </c>
      <c r="W55" s="719"/>
      <c r="X55" s="54"/>
      <c r="Y55" s="716" t="s">
        <v>1012</v>
      </c>
    </row>
    <row r="56" spans="1:28" s="1" customFormat="1" ht="16.5" customHeight="1" thickBot="1" x14ac:dyDescent="0.3">
      <c r="A56" s="101">
        <f t="shared" si="6"/>
        <v>46292</v>
      </c>
      <c r="B56" s="143">
        <f t="shared" si="2"/>
        <v>7</v>
      </c>
      <c r="C56" s="158" t="str">
        <f t="shared" si="4"/>
        <v>So</v>
      </c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720"/>
      <c r="S56" s="721"/>
      <c r="T56" s="54"/>
      <c r="U56" s="54"/>
      <c r="V56" s="720"/>
      <c r="W56" s="721"/>
      <c r="X56" s="54"/>
      <c r="Y56" s="717"/>
    </row>
    <row r="57" spans="1:28" s="1" customFormat="1" ht="16.5" customHeight="1" thickBot="1" x14ac:dyDescent="0.3">
      <c r="A57" s="419">
        <f>A55+7</f>
        <v>46298</v>
      </c>
      <c r="B57" s="420">
        <v>6</v>
      </c>
      <c r="C57" s="431" t="str">
        <f t="shared" si="4"/>
        <v>Sa</v>
      </c>
      <c r="D57" s="390"/>
      <c r="E57" s="390"/>
      <c r="F57" s="390"/>
      <c r="G57" s="390"/>
      <c r="H57" s="390"/>
      <c r="I57" s="390"/>
      <c r="J57" s="390"/>
      <c r="K57" s="390"/>
      <c r="L57" s="390"/>
      <c r="M57" s="390"/>
      <c r="N57" s="390"/>
      <c r="O57" s="390"/>
      <c r="P57" s="433"/>
      <c r="Q57" s="433"/>
      <c r="R57" s="433"/>
      <c r="S57" s="433"/>
      <c r="T57" s="433"/>
      <c r="U57" s="433"/>
      <c r="V57" s="390"/>
      <c r="W57" s="390"/>
      <c r="X57" s="390"/>
      <c r="Y57" s="508"/>
    </row>
    <row r="58" spans="1:28" s="1" customFormat="1" ht="16.5" customHeight="1" thickBot="1" x14ac:dyDescent="0.3">
      <c r="A58" s="101">
        <f>A56+7</f>
        <v>46299</v>
      </c>
      <c r="B58" s="143">
        <f t="shared" ref="B58" si="12">WEEKDAY(WEEKDAY(A58,2))</f>
        <v>7</v>
      </c>
      <c r="C58" s="158" t="str">
        <f t="shared" si="4"/>
        <v>So</v>
      </c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365"/>
      <c r="Q58" s="365"/>
      <c r="R58" s="365"/>
      <c r="S58" s="365"/>
      <c r="T58" s="365"/>
      <c r="U58" s="365"/>
      <c r="V58" s="54"/>
      <c r="W58" s="54"/>
      <c r="X58" s="54"/>
      <c r="Y58" s="418"/>
    </row>
    <row r="59" spans="1:28" s="1" customFormat="1" ht="16.5" customHeight="1" thickBot="1" x14ac:dyDescent="0.3">
      <c r="A59" s="101">
        <f>A57+7</f>
        <v>46305</v>
      </c>
      <c r="B59" s="143">
        <v>6</v>
      </c>
      <c r="C59" s="143" t="str">
        <f t="shared" si="4"/>
        <v>Sa</v>
      </c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17"/>
      <c r="Q59" s="54"/>
      <c r="R59" s="54"/>
      <c r="S59" s="54"/>
      <c r="T59" s="54"/>
      <c r="U59" s="54"/>
      <c r="V59" s="54"/>
      <c r="W59" s="54"/>
      <c r="X59" s="54"/>
      <c r="Y59" s="207"/>
    </row>
    <row r="60" spans="1:28" s="1" customFormat="1" ht="16.5" customHeight="1" thickBot="1" x14ac:dyDescent="0.3">
      <c r="A60" s="101">
        <f>A58+7</f>
        <v>46306</v>
      </c>
      <c r="B60" s="143">
        <v>7</v>
      </c>
      <c r="C60" s="143" t="str">
        <f t="shared" si="4"/>
        <v>So</v>
      </c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17"/>
      <c r="Q60" s="54"/>
      <c r="R60" s="54"/>
      <c r="S60" s="54"/>
      <c r="T60" s="54"/>
      <c r="U60" s="54"/>
      <c r="V60" s="54"/>
      <c r="W60" s="54"/>
      <c r="X60" s="54"/>
      <c r="Y60" s="207"/>
    </row>
    <row r="61" spans="1:28" s="1" customFormat="1" ht="16.5" customHeight="1" thickBot="1" x14ac:dyDescent="0.3">
      <c r="A61" s="101">
        <f t="shared" si="6"/>
        <v>46312</v>
      </c>
      <c r="B61" s="143">
        <v>6</v>
      </c>
      <c r="C61" s="143" t="str">
        <f t="shared" si="4"/>
        <v>Sa</v>
      </c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17"/>
      <c r="Q61" s="54"/>
      <c r="R61" s="54"/>
      <c r="S61" s="54"/>
      <c r="T61" s="54"/>
      <c r="U61" s="54"/>
      <c r="V61" s="54"/>
      <c r="W61" s="54"/>
      <c r="X61" s="54"/>
      <c r="Y61" s="54"/>
    </row>
    <row r="62" spans="1:28" s="1" customFormat="1" ht="16.5" thickBot="1" x14ac:dyDescent="0.3">
      <c r="A62" s="100">
        <f t="shared" si="6"/>
        <v>46313</v>
      </c>
      <c r="B62" s="143">
        <v>7</v>
      </c>
      <c r="C62" s="143" t="str">
        <f t="shared" si="4"/>
        <v>So</v>
      </c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17"/>
      <c r="Q62" s="54"/>
      <c r="R62" s="54"/>
      <c r="S62" s="54"/>
      <c r="T62" s="54"/>
      <c r="U62" s="54"/>
      <c r="V62" s="54"/>
      <c r="W62" s="54"/>
      <c r="X62" s="54"/>
      <c r="Y62" s="54"/>
    </row>
    <row r="63" spans="1:28" s="1" customFormat="1" ht="16.5" thickBot="1" x14ac:dyDescent="0.3">
      <c r="A63" s="101">
        <f t="shared" si="6"/>
        <v>46319</v>
      </c>
      <c r="B63" s="143">
        <v>6</v>
      </c>
      <c r="C63" s="143" t="str">
        <f t="shared" si="4"/>
        <v>Sa</v>
      </c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17"/>
      <c r="Q63" s="54"/>
      <c r="R63" s="54"/>
      <c r="S63" s="54"/>
      <c r="T63" s="54"/>
      <c r="U63" s="54"/>
      <c r="V63" s="54"/>
      <c r="W63" s="54"/>
      <c r="X63" s="54"/>
      <c r="Y63" s="54"/>
    </row>
    <row r="64" spans="1:28" s="1" customFormat="1" ht="16.5" thickBot="1" x14ac:dyDescent="0.3">
      <c r="A64" s="100">
        <f t="shared" si="6"/>
        <v>46320</v>
      </c>
      <c r="B64" s="143">
        <v>7</v>
      </c>
      <c r="C64" s="143" t="str">
        <f t="shared" si="4"/>
        <v>So</v>
      </c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17"/>
      <c r="Q64" s="54"/>
      <c r="R64" s="54"/>
      <c r="S64" s="54"/>
      <c r="T64" s="54"/>
      <c r="U64" s="54"/>
      <c r="V64" s="54"/>
      <c r="W64" s="54"/>
      <c r="X64" s="54"/>
      <c r="Y64" s="54"/>
    </row>
    <row r="65" spans="1:25" s="1" customFormat="1" ht="12" x14ac:dyDescent="0.2">
      <c r="A65" s="20"/>
      <c r="B65" s="20"/>
      <c r="C65" s="20"/>
      <c r="D65" s="15"/>
      <c r="E65" s="15"/>
      <c r="F65" s="15"/>
      <c r="G65" s="15"/>
      <c r="H65" s="15"/>
      <c r="I65" s="15"/>
      <c r="J65" s="15"/>
      <c r="K65" s="15"/>
      <c r="L65" s="15"/>
      <c r="M65" s="14"/>
      <c r="N65" s="16"/>
      <c r="O65" s="16"/>
      <c r="P65" s="15"/>
      <c r="Q65" s="15"/>
      <c r="R65" s="15"/>
      <c r="S65" s="15"/>
      <c r="T65" s="16"/>
      <c r="U65" s="16"/>
      <c r="V65" s="15"/>
      <c r="W65" s="15"/>
      <c r="X65" s="15"/>
      <c r="Y65" s="18"/>
    </row>
    <row r="66" spans="1:25" s="1" customFormat="1" ht="12" x14ac:dyDescent="0.2">
      <c r="A66" s="20"/>
      <c r="B66" s="20"/>
      <c r="C66" s="20"/>
      <c r="D66" s="15"/>
      <c r="E66" s="15"/>
      <c r="F66" s="15"/>
      <c r="G66" s="15"/>
      <c r="H66" s="15"/>
      <c r="I66" s="15"/>
      <c r="J66" s="15"/>
      <c r="K66" s="15"/>
      <c r="L66" s="15"/>
      <c r="M66" s="14"/>
      <c r="N66" s="16"/>
      <c r="O66" s="16"/>
      <c r="P66" s="15"/>
      <c r="Q66" s="15"/>
      <c r="R66" s="15"/>
      <c r="S66" s="15"/>
      <c r="T66" s="16"/>
      <c r="U66" s="16"/>
      <c r="V66" s="15"/>
      <c r="W66" s="15"/>
      <c r="X66" s="15"/>
      <c r="Y66" s="18"/>
    </row>
    <row r="67" spans="1:25" s="1" customFormat="1" ht="12" x14ac:dyDescent="0.2">
      <c r="A67" s="20"/>
      <c r="B67" s="20"/>
      <c r="C67" s="20"/>
      <c r="D67" s="15"/>
      <c r="E67" s="15"/>
      <c r="F67" s="15"/>
      <c r="G67" s="15"/>
      <c r="H67" s="15"/>
      <c r="I67" s="15"/>
      <c r="J67" s="15"/>
      <c r="K67" s="14"/>
      <c r="L67" s="16"/>
      <c r="M67" s="14"/>
      <c r="N67" s="16"/>
      <c r="O67" s="16"/>
      <c r="P67" s="16"/>
      <c r="Q67" s="16"/>
      <c r="R67" s="15"/>
      <c r="S67" s="15"/>
      <c r="T67" s="15"/>
      <c r="U67" s="15"/>
      <c r="V67" s="15"/>
      <c r="W67" s="15"/>
      <c r="X67" s="15"/>
      <c r="Y67" s="18"/>
    </row>
    <row r="68" spans="1:25" s="1" customFormat="1" ht="12" x14ac:dyDescent="0.2">
      <c r="A68" s="20"/>
      <c r="B68" s="20"/>
      <c r="C68" s="20"/>
      <c r="D68" s="15"/>
      <c r="E68" s="15"/>
      <c r="F68" s="15"/>
      <c r="G68" s="15"/>
      <c r="H68" s="15"/>
      <c r="I68" s="15"/>
      <c r="J68" s="15"/>
      <c r="K68" s="14"/>
      <c r="L68" s="16"/>
      <c r="M68" s="14"/>
      <c r="N68" s="16"/>
      <c r="O68" s="16"/>
      <c r="P68" s="16"/>
      <c r="Q68" s="16"/>
      <c r="R68" s="15"/>
      <c r="S68" s="15"/>
      <c r="T68" s="15"/>
      <c r="U68" s="15"/>
      <c r="V68" s="15"/>
      <c r="W68" s="15"/>
      <c r="X68" s="15"/>
      <c r="Y68" s="18"/>
    </row>
    <row r="69" spans="1:25" s="1" customFormat="1" ht="12" x14ac:dyDescent="0.2">
      <c r="A69" s="20"/>
      <c r="B69" s="20"/>
      <c r="C69" s="20"/>
      <c r="D69" s="15"/>
      <c r="E69" s="15"/>
      <c r="F69" s="15"/>
      <c r="G69" s="15"/>
      <c r="H69" s="15"/>
      <c r="I69" s="15"/>
      <c r="J69" s="15"/>
      <c r="K69" s="14"/>
      <c r="L69" s="16"/>
      <c r="M69" s="14"/>
      <c r="N69" s="16"/>
      <c r="O69" s="16"/>
      <c r="P69" s="16"/>
      <c r="Q69" s="16"/>
      <c r="R69" s="15"/>
      <c r="S69" s="15"/>
      <c r="T69" s="15"/>
      <c r="U69" s="15"/>
      <c r="V69" s="15"/>
      <c r="W69" s="15"/>
      <c r="X69" s="15"/>
      <c r="Y69" s="18"/>
    </row>
    <row r="70" spans="1:25" s="1" customFormat="1" ht="12" x14ac:dyDescent="0.2">
      <c r="A70" s="20"/>
      <c r="B70" s="20"/>
      <c r="C70" s="20"/>
      <c r="D70" s="15"/>
      <c r="E70" s="15"/>
      <c r="F70" s="15"/>
      <c r="G70" s="15"/>
      <c r="H70" s="16"/>
      <c r="I70" s="15"/>
      <c r="J70" s="15"/>
      <c r="K70" s="15"/>
      <c r="L70" s="15"/>
      <c r="M70" s="15"/>
      <c r="N70" s="16"/>
      <c r="O70" s="16"/>
      <c r="P70" s="15"/>
      <c r="Q70" s="15"/>
      <c r="R70" s="16"/>
      <c r="S70" s="16"/>
      <c r="T70" s="15"/>
      <c r="U70" s="15"/>
      <c r="V70" s="15"/>
      <c r="W70" s="15"/>
      <c r="X70" s="15"/>
      <c r="Y70" s="18"/>
    </row>
    <row r="71" spans="1:25" s="1" customFormat="1" ht="12" x14ac:dyDescent="0.2">
      <c r="A71" s="20"/>
      <c r="B71" s="20"/>
      <c r="C71" s="20"/>
      <c r="D71" s="15"/>
      <c r="E71" s="15"/>
      <c r="F71" s="15"/>
      <c r="G71" s="15"/>
      <c r="H71" s="16"/>
      <c r="I71" s="15"/>
      <c r="J71" s="15"/>
      <c r="K71" s="15"/>
      <c r="L71" s="15"/>
      <c r="M71" s="15"/>
      <c r="N71" s="16"/>
      <c r="O71" s="16"/>
      <c r="P71" s="15"/>
      <c r="Q71" s="15"/>
      <c r="R71" s="16"/>
      <c r="S71" s="16"/>
      <c r="T71" s="15"/>
      <c r="U71" s="15"/>
      <c r="V71" s="15"/>
      <c r="W71" s="15"/>
      <c r="X71" s="15"/>
      <c r="Y71" s="18"/>
    </row>
    <row r="72" spans="1:25" s="1" customFormat="1" ht="12" x14ac:dyDescent="0.2">
      <c r="A72" s="20"/>
      <c r="B72" s="20"/>
      <c r="C72" s="20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8"/>
    </row>
    <row r="73" spans="1:25" s="1" customFormat="1" ht="11.25" x14ac:dyDescent="0.2">
      <c r="O73" s="248"/>
    </row>
    <row r="74" spans="1:25" s="1" customFormat="1" ht="11.25" x14ac:dyDescent="0.2">
      <c r="O74" s="248"/>
    </row>
    <row r="75" spans="1:25" s="1" customFormat="1" ht="11.25" x14ac:dyDescent="0.2">
      <c r="O75" s="248"/>
    </row>
    <row r="76" spans="1:25" s="1" customFormat="1" ht="11.25" x14ac:dyDescent="0.2">
      <c r="O76" s="248"/>
    </row>
    <row r="77" spans="1:25" s="1" customFormat="1" ht="11.25" x14ac:dyDescent="0.2">
      <c r="O77" s="248"/>
    </row>
    <row r="78" spans="1:25" s="1" customFormat="1" ht="11.25" x14ac:dyDescent="0.2">
      <c r="O78" s="248"/>
    </row>
    <row r="79" spans="1:25" s="1" customFormat="1" ht="11.25" x14ac:dyDescent="0.2">
      <c r="O79" s="248"/>
    </row>
  </sheetData>
  <mergeCells count="37">
    <mergeCell ref="Z38:Z50"/>
    <mergeCell ref="AA49:AB50"/>
    <mergeCell ref="E38:E41"/>
    <mergeCell ref="J40:J41"/>
    <mergeCell ref="D53:D54"/>
    <mergeCell ref="Y53:Y54"/>
    <mergeCell ref="Z53:AA54"/>
    <mergeCell ref="M49:N50"/>
    <mergeCell ref="Y51:Y52"/>
    <mergeCell ref="P38:Q39"/>
    <mergeCell ref="T38:U39"/>
    <mergeCell ref="O38:O39"/>
    <mergeCell ref="Y55:Y56"/>
    <mergeCell ref="I33:I34"/>
    <mergeCell ref="P49:Q50"/>
    <mergeCell ref="T51:U52"/>
    <mergeCell ref="R55:S56"/>
    <mergeCell ref="V55:W56"/>
    <mergeCell ref="Y35:Y37"/>
    <mergeCell ref="Y42:Y44"/>
    <mergeCell ref="Y45:Y46"/>
    <mergeCell ref="I53:I54"/>
    <mergeCell ref="Y49:Y50"/>
    <mergeCell ref="M38:N39"/>
    <mergeCell ref="Y31:Y32"/>
    <mergeCell ref="Z35:AA37"/>
    <mergeCell ref="D33:D34"/>
    <mergeCell ref="O4:O5"/>
    <mergeCell ref="P4:Q4"/>
    <mergeCell ref="R4:S4"/>
    <mergeCell ref="T4:U4"/>
    <mergeCell ref="R31:S32"/>
    <mergeCell ref="AA12:AA14"/>
    <mergeCell ref="Z15:Z22"/>
    <mergeCell ref="Y15:Y16"/>
    <mergeCell ref="AA15:AA16"/>
    <mergeCell ref="N31:O32"/>
  </mergeCells>
  <pageMargins left="0.7" right="0.7" top="0.78740157499999996" bottom="0.78740157499999996" header="0.3" footer="0.3"/>
  <pageSetup paperSize="9" orientation="portrait" horizontalDpi="0" verticalDpi="0" r:id="rId1"/>
  <legacy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Y63"/>
  <sheetViews>
    <sheetView workbookViewId="0">
      <pane xSplit="3" ySplit="5" topLeftCell="D25" activePane="bottomRight" state="frozen"/>
      <selection activeCell="A6" sqref="A6:IV49"/>
      <selection pane="topRight" activeCell="A6" sqref="A6:IV49"/>
      <selection pane="bottomLeft" activeCell="A6" sqref="A6:IV49"/>
      <selection pane="bottomRight" activeCell="R42" sqref="R42"/>
    </sheetView>
  </sheetViews>
  <sheetFormatPr baseColWidth="10" defaultRowHeight="12.75" x14ac:dyDescent="0.2"/>
  <cols>
    <col min="1" max="1" width="9.42578125" customWidth="1"/>
    <col min="2" max="2" width="3.42578125" hidden="1" customWidth="1"/>
    <col min="3" max="3" width="3" customWidth="1"/>
    <col min="4" max="22" width="4.42578125" customWidth="1"/>
    <col min="23" max="23" width="20.42578125" customWidth="1"/>
    <col min="24" max="24" width="2.42578125" customWidth="1"/>
    <col min="25" max="25" width="10.5703125" customWidth="1"/>
    <col min="26" max="37" width="2.5703125" customWidth="1"/>
    <col min="38" max="38" width="2.42578125" customWidth="1"/>
    <col min="39" max="42" width="2.5703125" customWidth="1"/>
    <col min="43" max="43" width="3.42578125" customWidth="1"/>
    <col min="44" max="44" width="15.5703125" customWidth="1"/>
  </cols>
  <sheetData>
    <row r="1" spans="1:23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 t="s">
        <v>161</v>
      </c>
      <c r="R1" s="26"/>
      <c r="S1" s="26"/>
      <c r="T1" s="26"/>
      <c r="U1" s="26"/>
      <c r="V1" s="26"/>
      <c r="W1" s="26"/>
    </row>
    <row r="2" spans="1:23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40" t="s">
        <v>151</v>
      </c>
      <c r="R2" s="26"/>
      <c r="S2" s="26"/>
      <c r="T2" s="26"/>
      <c r="U2" s="26"/>
      <c r="V2" s="26"/>
      <c r="W2" s="26"/>
    </row>
    <row r="3" spans="1:23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38" t="s">
        <v>26</v>
      </c>
      <c r="P3" s="4"/>
      <c r="Q3" s="4"/>
      <c r="R3" s="39"/>
      <c r="S3" s="4"/>
      <c r="T3" s="4"/>
      <c r="U3" s="4"/>
      <c r="V3" s="5"/>
      <c r="W3" s="21" t="s">
        <v>1</v>
      </c>
    </row>
    <row r="4" spans="1:23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10" t="s">
        <v>6</v>
      </c>
      <c r="L4" s="10" t="s">
        <v>7</v>
      </c>
      <c r="M4" s="10" t="s">
        <v>6</v>
      </c>
      <c r="N4" s="10" t="s">
        <v>7</v>
      </c>
      <c r="O4" s="664" t="s">
        <v>158</v>
      </c>
      <c r="P4" s="665"/>
      <c r="Q4" s="664" t="s">
        <v>159</v>
      </c>
      <c r="R4" s="665"/>
      <c r="S4" s="664" t="s">
        <v>160</v>
      </c>
      <c r="T4" s="665"/>
      <c r="U4" s="664" t="s">
        <v>11</v>
      </c>
      <c r="V4" s="665"/>
      <c r="W4" s="2" t="s">
        <v>12</v>
      </c>
    </row>
    <row r="5" spans="1:23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106" t="s">
        <v>14</v>
      </c>
      <c r="P5" s="106" t="s">
        <v>15</v>
      </c>
      <c r="Q5" s="106" t="s">
        <v>14</v>
      </c>
      <c r="R5" s="106" t="s">
        <v>15</v>
      </c>
      <c r="S5" s="106" t="s">
        <v>14</v>
      </c>
      <c r="T5" s="106" t="s">
        <v>15</v>
      </c>
      <c r="U5" s="106" t="s">
        <v>16</v>
      </c>
      <c r="V5" s="106" t="s">
        <v>17</v>
      </c>
      <c r="W5" s="2" t="s">
        <v>18</v>
      </c>
    </row>
    <row r="6" spans="1:23" s="1" customFormat="1" ht="16.5" customHeight="1" thickBot="1" x14ac:dyDescent="0.3">
      <c r="A6" s="100">
        <v>37919</v>
      </c>
      <c r="B6" s="6">
        <f>WEEKDAY(WEEKDAY(A6,2))</f>
        <v>6</v>
      </c>
      <c r="C6" s="143" t="str">
        <f t="shared" ref="C6:C49" si="0">IF(B6=1,"Mo",IF(B6=2,"Di",IF(B6=3,"Mi",IF(B6=4,"Do",IF(B6=5,"Fr",IF(B6=6,"Sa",IF(B6=7,"So","")))))))</f>
        <v>Sa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111"/>
      <c r="P6" s="111"/>
      <c r="Q6" s="111"/>
      <c r="R6" s="111"/>
      <c r="S6" s="111"/>
      <c r="T6" s="111"/>
      <c r="U6" s="111"/>
      <c r="V6" s="111"/>
      <c r="W6" s="6"/>
    </row>
    <row r="7" spans="1:23" s="1" customFormat="1" ht="16.5" customHeight="1" thickBot="1" x14ac:dyDescent="0.3">
      <c r="A7" s="100">
        <v>37920</v>
      </c>
      <c r="B7" s="6">
        <f t="shared" ref="B7:B49" si="1">WEEKDAY(WEEKDAY(A7,2))</f>
        <v>7</v>
      </c>
      <c r="C7" s="143" t="str">
        <f t="shared" si="0"/>
        <v>So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111"/>
      <c r="P7" s="111"/>
      <c r="Q7" s="111"/>
      <c r="R7" s="111"/>
      <c r="S7" s="111"/>
      <c r="T7" s="111"/>
      <c r="U7" s="111"/>
      <c r="V7" s="111"/>
      <c r="W7" s="6"/>
    </row>
    <row r="8" spans="1:23" s="1" customFormat="1" ht="16.5" customHeight="1" thickBot="1" x14ac:dyDescent="0.3">
      <c r="A8" s="100">
        <v>37926</v>
      </c>
      <c r="B8" s="6">
        <f t="shared" si="1"/>
        <v>6</v>
      </c>
      <c r="C8" s="143" t="str">
        <f t="shared" si="0"/>
        <v>Sa</v>
      </c>
      <c r="D8" s="54" t="s">
        <v>19</v>
      </c>
      <c r="E8" s="54"/>
      <c r="F8" s="54"/>
      <c r="G8" s="54"/>
      <c r="H8" s="54"/>
      <c r="I8" s="54"/>
      <c r="J8" s="54"/>
      <c r="K8" s="54"/>
      <c r="L8" s="54"/>
      <c r="M8" s="118" t="s">
        <v>162</v>
      </c>
      <c r="N8" s="54"/>
      <c r="O8" s="133"/>
      <c r="P8" s="133"/>
      <c r="Q8" s="133"/>
      <c r="R8" s="133"/>
      <c r="S8" s="133"/>
      <c r="T8" s="133"/>
      <c r="U8" s="133"/>
      <c r="V8" s="133"/>
      <c r="W8" s="6" t="s">
        <v>170</v>
      </c>
    </row>
    <row r="9" spans="1:23" s="1" customFormat="1" ht="16.5" customHeight="1" thickBot="1" x14ac:dyDescent="0.3">
      <c r="A9" s="101">
        <v>37927</v>
      </c>
      <c r="B9" s="6">
        <f t="shared" si="1"/>
        <v>7</v>
      </c>
      <c r="C9" s="143" t="str">
        <f t="shared" si="0"/>
        <v>So</v>
      </c>
      <c r="D9" s="54" t="s">
        <v>19</v>
      </c>
      <c r="E9" s="112"/>
      <c r="F9" s="112" t="s">
        <v>19</v>
      </c>
      <c r="G9" s="112" t="s">
        <v>19</v>
      </c>
      <c r="H9" s="112" t="s">
        <v>19</v>
      </c>
      <c r="I9" s="112" t="s">
        <v>19</v>
      </c>
      <c r="J9" s="112" t="s">
        <v>19</v>
      </c>
      <c r="K9" s="112" t="s">
        <v>19</v>
      </c>
      <c r="L9" s="112" t="s">
        <v>19</v>
      </c>
      <c r="M9" s="112" t="s">
        <v>19</v>
      </c>
      <c r="N9" s="112" t="s">
        <v>19</v>
      </c>
      <c r="O9" s="133"/>
      <c r="P9" s="133"/>
      <c r="Q9" s="133"/>
      <c r="R9" s="133"/>
      <c r="S9" s="133"/>
      <c r="T9" s="133"/>
      <c r="U9" s="133"/>
      <c r="V9" s="133"/>
      <c r="W9" s="8"/>
    </row>
    <row r="10" spans="1:23" s="1" customFormat="1" ht="16.5" customHeight="1" thickBot="1" x14ac:dyDescent="0.3">
      <c r="A10" s="100">
        <v>37933</v>
      </c>
      <c r="B10" s="6">
        <f t="shared" si="1"/>
        <v>6</v>
      </c>
      <c r="C10" s="143" t="str">
        <f t="shared" si="0"/>
        <v>Sa</v>
      </c>
      <c r="D10" s="54" t="s">
        <v>19</v>
      </c>
      <c r="E10" s="54" t="s">
        <v>19</v>
      </c>
      <c r="F10" s="54"/>
      <c r="G10" s="54"/>
      <c r="H10" s="54"/>
      <c r="I10" s="54"/>
      <c r="J10" s="54"/>
      <c r="K10" s="54"/>
      <c r="L10" s="54"/>
      <c r="M10" s="54"/>
      <c r="N10" s="54"/>
      <c r="O10" s="128" t="s">
        <v>19</v>
      </c>
      <c r="P10" s="128" t="s">
        <v>19</v>
      </c>
      <c r="Q10" s="134"/>
      <c r="R10" s="134"/>
      <c r="S10" s="134"/>
      <c r="T10" s="134"/>
      <c r="U10" s="134"/>
      <c r="V10" s="128" t="s">
        <v>19</v>
      </c>
      <c r="W10" s="24"/>
    </row>
    <row r="11" spans="1:23" s="1" customFormat="1" ht="16.5" customHeight="1" thickBot="1" x14ac:dyDescent="0.3">
      <c r="A11" s="100">
        <v>37934</v>
      </c>
      <c r="B11" s="6">
        <f t="shared" si="1"/>
        <v>7</v>
      </c>
      <c r="C11" s="143" t="str">
        <f t="shared" si="0"/>
        <v>So</v>
      </c>
      <c r="D11" s="54" t="s">
        <v>19</v>
      </c>
      <c r="E11" s="54"/>
      <c r="F11" s="54" t="s">
        <v>19</v>
      </c>
      <c r="G11" s="54" t="s">
        <v>19</v>
      </c>
      <c r="H11" s="54" t="s">
        <v>19</v>
      </c>
      <c r="I11" s="54" t="s">
        <v>19</v>
      </c>
      <c r="J11" s="54" t="s">
        <v>19</v>
      </c>
      <c r="K11" s="54" t="s">
        <v>19</v>
      </c>
      <c r="L11" s="54" t="s">
        <v>19</v>
      </c>
      <c r="M11" s="54" t="s">
        <v>19</v>
      </c>
      <c r="N11" s="54" t="s">
        <v>19</v>
      </c>
      <c r="O11" s="134"/>
      <c r="P11" s="134"/>
      <c r="Q11" s="124" t="s">
        <v>19</v>
      </c>
      <c r="R11" s="124" t="s">
        <v>19</v>
      </c>
      <c r="S11" s="134"/>
      <c r="T11" s="134"/>
      <c r="U11" s="134"/>
      <c r="V11" s="134"/>
      <c r="W11" s="24"/>
    </row>
    <row r="12" spans="1:23" s="1" customFormat="1" ht="16.5" customHeight="1" thickBot="1" x14ac:dyDescent="0.3">
      <c r="A12" s="100">
        <v>37940</v>
      </c>
      <c r="B12" s="6">
        <f t="shared" si="1"/>
        <v>6</v>
      </c>
      <c r="C12" s="143" t="str">
        <f t="shared" si="0"/>
        <v>Sa</v>
      </c>
      <c r="D12" s="54" t="s">
        <v>19</v>
      </c>
      <c r="E12" s="54" t="s">
        <v>19</v>
      </c>
      <c r="F12" s="54"/>
      <c r="G12" s="54"/>
      <c r="H12" s="54"/>
      <c r="I12" s="54"/>
      <c r="J12" s="54"/>
      <c r="K12" s="54"/>
      <c r="L12" s="54"/>
      <c r="M12" s="54"/>
      <c r="N12" s="54"/>
      <c r="O12" s="75"/>
      <c r="P12" s="75"/>
      <c r="Q12" s="74"/>
      <c r="R12" s="74"/>
      <c r="S12" s="112" t="s">
        <v>19</v>
      </c>
      <c r="T12" s="112" t="s">
        <v>19</v>
      </c>
      <c r="U12" s="75"/>
      <c r="V12" s="75"/>
      <c r="W12" s="24"/>
    </row>
    <row r="13" spans="1:23" s="1" customFormat="1" ht="16.5" customHeight="1" thickBot="1" x14ac:dyDescent="0.3">
      <c r="A13" s="101">
        <v>37941</v>
      </c>
      <c r="B13" s="6">
        <f t="shared" si="1"/>
        <v>7</v>
      </c>
      <c r="C13" s="143" t="str">
        <f t="shared" si="0"/>
        <v>So</v>
      </c>
      <c r="D13" s="54" t="s">
        <v>19</v>
      </c>
      <c r="E13" s="54"/>
      <c r="F13" s="54" t="s">
        <v>19</v>
      </c>
      <c r="G13" s="54" t="s">
        <v>19</v>
      </c>
      <c r="H13" s="54" t="s">
        <v>19</v>
      </c>
      <c r="I13" s="54"/>
      <c r="J13" s="54"/>
      <c r="K13" s="54" t="s">
        <v>19</v>
      </c>
      <c r="L13" s="54" t="s">
        <v>19</v>
      </c>
      <c r="M13" s="54" t="s">
        <v>19</v>
      </c>
      <c r="N13" s="54" t="s">
        <v>19</v>
      </c>
      <c r="O13" s="73"/>
      <c r="P13" s="73"/>
      <c r="Q13" s="73"/>
      <c r="R13" s="73"/>
      <c r="S13" s="73"/>
      <c r="T13" s="73"/>
      <c r="U13" s="112" t="s">
        <v>19</v>
      </c>
      <c r="V13" s="73"/>
      <c r="W13" s="24"/>
    </row>
    <row r="14" spans="1:23" s="1" customFormat="1" ht="16.5" customHeight="1" thickBot="1" x14ac:dyDescent="0.3">
      <c r="A14" s="102">
        <v>37947</v>
      </c>
      <c r="B14" s="6">
        <f t="shared" si="1"/>
        <v>6</v>
      </c>
      <c r="C14" s="143" t="str">
        <f t="shared" si="0"/>
        <v>Sa</v>
      </c>
      <c r="D14" s="54" t="s">
        <v>19</v>
      </c>
      <c r="E14" s="54" t="s">
        <v>19</v>
      </c>
      <c r="F14" s="54"/>
      <c r="G14" s="54"/>
      <c r="H14" s="54"/>
      <c r="I14" s="54"/>
      <c r="J14" s="54"/>
      <c r="K14" s="54"/>
      <c r="L14" s="54"/>
      <c r="M14" s="54"/>
      <c r="N14" s="54"/>
      <c r="O14" s="112" t="s">
        <v>19</v>
      </c>
      <c r="P14" s="112" t="s">
        <v>19</v>
      </c>
      <c r="Q14" s="73"/>
      <c r="R14" s="73"/>
      <c r="S14" s="73"/>
      <c r="T14" s="73"/>
      <c r="U14" s="73"/>
      <c r="V14" s="112" t="s">
        <v>19</v>
      </c>
      <c r="W14" s="24"/>
    </row>
    <row r="15" spans="1:23" s="1" customFormat="1" ht="16.5" customHeight="1" thickBot="1" x14ac:dyDescent="0.3">
      <c r="A15" s="102">
        <v>37948</v>
      </c>
      <c r="B15" s="6">
        <f t="shared" si="1"/>
        <v>7</v>
      </c>
      <c r="C15" s="143" t="str">
        <f t="shared" si="0"/>
        <v>So</v>
      </c>
      <c r="D15" s="54" t="s">
        <v>19</v>
      </c>
      <c r="E15" s="54"/>
      <c r="F15" s="54" t="s">
        <v>19</v>
      </c>
      <c r="G15" s="54" t="s">
        <v>19</v>
      </c>
      <c r="H15" s="54" t="s">
        <v>19</v>
      </c>
      <c r="I15" s="54"/>
      <c r="J15" s="54"/>
      <c r="K15" s="54" t="s">
        <v>19</v>
      </c>
      <c r="L15" s="54" t="s">
        <v>19</v>
      </c>
      <c r="M15" s="54" t="s">
        <v>19</v>
      </c>
      <c r="N15" s="54" t="s">
        <v>19</v>
      </c>
      <c r="O15" s="73"/>
      <c r="P15" s="73"/>
      <c r="Q15" s="54" t="s">
        <v>19</v>
      </c>
      <c r="R15" s="54" t="s">
        <v>19</v>
      </c>
      <c r="S15" s="73"/>
      <c r="T15" s="73"/>
      <c r="U15" s="73"/>
      <c r="V15" s="73"/>
      <c r="W15" s="5"/>
    </row>
    <row r="16" spans="1:23" s="1" customFormat="1" ht="16.5" customHeight="1" thickBot="1" x14ac:dyDescent="0.3">
      <c r="A16" s="102">
        <v>37954</v>
      </c>
      <c r="B16" s="6">
        <f t="shared" si="1"/>
        <v>6</v>
      </c>
      <c r="C16" s="143" t="str">
        <f t="shared" si="0"/>
        <v>Sa</v>
      </c>
      <c r="D16" s="54" t="s">
        <v>19</v>
      </c>
      <c r="E16" s="54" t="s">
        <v>19</v>
      </c>
      <c r="F16" s="54"/>
      <c r="G16" s="54"/>
      <c r="H16" s="54"/>
      <c r="I16" s="54"/>
      <c r="J16" s="54"/>
      <c r="K16" s="54"/>
      <c r="L16" s="54"/>
      <c r="M16" s="54"/>
      <c r="N16" s="54"/>
      <c r="O16" s="75"/>
      <c r="P16" s="75"/>
      <c r="Q16" s="74"/>
      <c r="R16" s="74"/>
      <c r="S16" s="112" t="s">
        <v>19</v>
      </c>
      <c r="T16" s="112" t="s">
        <v>19</v>
      </c>
      <c r="U16" s="75"/>
      <c r="V16" s="75"/>
      <c r="W16" s="24"/>
    </row>
    <row r="17" spans="1:25" s="1" customFormat="1" ht="16.5" customHeight="1" thickBot="1" x14ac:dyDescent="0.3">
      <c r="A17" s="102">
        <v>37955</v>
      </c>
      <c r="B17" s="6">
        <f t="shared" si="1"/>
        <v>7</v>
      </c>
      <c r="C17" s="143" t="str">
        <f t="shared" si="0"/>
        <v>So</v>
      </c>
      <c r="D17" s="54" t="s">
        <v>19</v>
      </c>
      <c r="E17" s="54"/>
      <c r="F17" s="54" t="s">
        <v>19</v>
      </c>
      <c r="G17" s="54" t="s">
        <v>19</v>
      </c>
      <c r="H17" s="54" t="s">
        <v>19</v>
      </c>
      <c r="I17" s="54" t="s">
        <v>19</v>
      </c>
      <c r="J17" s="54" t="s">
        <v>19</v>
      </c>
      <c r="K17" s="54" t="s">
        <v>19</v>
      </c>
      <c r="L17" s="54" t="s">
        <v>19</v>
      </c>
      <c r="M17" s="54" t="s">
        <v>19</v>
      </c>
      <c r="N17" s="54" t="s">
        <v>19</v>
      </c>
      <c r="O17" s="73"/>
      <c r="P17" s="73"/>
      <c r="Q17" s="73"/>
      <c r="R17" s="73"/>
      <c r="S17" s="73"/>
      <c r="T17" s="73"/>
      <c r="U17" s="112" t="s">
        <v>19</v>
      </c>
      <c r="V17" s="73"/>
      <c r="W17" s="24"/>
    </row>
    <row r="18" spans="1:25" s="1" customFormat="1" ht="16.5" customHeight="1" thickBot="1" x14ac:dyDescent="0.3">
      <c r="A18" s="102">
        <v>37961</v>
      </c>
      <c r="B18" s="6">
        <f t="shared" si="1"/>
        <v>6</v>
      </c>
      <c r="C18" s="143" t="str">
        <f t="shared" si="0"/>
        <v>Sa</v>
      </c>
      <c r="D18" s="54" t="s">
        <v>19</v>
      </c>
      <c r="E18" s="54" t="s">
        <v>19</v>
      </c>
      <c r="F18" s="54"/>
      <c r="G18" s="54"/>
      <c r="H18" s="54"/>
      <c r="I18" s="54"/>
      <c r="J18" s="54"/>
      <c r="K18" s="54"/>
      <c r="L18" s="54"/>
      <c r="M18" s="118" t="s">
        <v>162</v>
      </c>
      <c r="N18" s="54"/>
      <c r="O18" s="112" t="s">
        <v>19</v>
      </c>
      <c r="P18" s="112" t="s">
        <v>19</v>
      </c>
      <c r="Q18" s="73"/>
      <c r="R18" s="73"/>
      <c r="S18" s="73"/>
      <c r="T18" s="73"/>
      <c r="U18" s="73"/>
      <c r="V18" s="112" t="s">
        <v>19</v>
      </c>
      <c r="W18" s="24"/>
    </row>
    <row r="19" spans="1:25" s="1" customFormat="1" ht="16.5" customHeight="1" thickBot="1" x14ac:dyDescent="0.3">
      <c r="A19" s="102">
        <v>37962</v>
      </c>
      <c r="B19" s="6">
        <f t="shared" si="1"/>
        <v>7</v>
      </c>
      <c r="C19" s="143" t="str">
        <f t="shared" si="0"/>
        <v>So</v>
      </c>
      <c r="D19" s="54" t="s">
        <v>19</v>
      </c>
      <c r="E19" s="54"/>
      <c r="F19" s="54" t="s">
        <v>19</v>
      </c>
      <c r="G19" s="54" t="s">
        <v>19</v>
      </c>
      <c r="H19" s="54" t="s">
        <v>19</v>
      </c>
      <c r="I19" s="54" t="s">
        <v>19</v>
      </c>
      <c r="J19" s="54" t="s">
        <v>19</v>
      </c>
      <c r="K19" s="54" t="s">
        <v>19</v>
      </c>
      <c r="L19" s="54" t="s">
        <v>19</v>
      </c>
      <c r="M19" s="54" t="s">
        <v>19</v>
      </c>
      <c r="N19" s="54" t="s">
        <v>19</v>
      </c>
      <c r="O19" s="73"/>
      <c r="P19" s="73"/>
      <c r="Q19" s="54" t="s">
        <v>19</v>
      </c>
      <c r="R19" s="54" t="s">
        <v>19</v>
      </c>
      <c r="S19" s="73"/>
      <c r="T19" s="73"/>
      <c r="U19" s="73"/>
      <c r="V19" s="73"/>
      <c r="W19" s="6"/>
    </row>
    <row r="20" spans="1:25" s="1" customFormat="1" ht="16.5" customHeight="1" thickBot="1" x14ac:dyDescent="0.3">
      <c r="A20" s="102">
        <v>37968</v>
      </c>
      <c r="B20" s="6">
        <f t="shared" si="1"/>
        <v>6</v>
      </c>
      <c r="C20" s="143" t="str">
        <f t="shared" si="0"/>
        <v>Sa</v>
      </c>
      <c r="D20" s="54" t="s">
        <v>19</v>
      </c>
      <c r="E20" s="112"/>
      <c r="F20" s="54"/>
      <c r="G20" s="54"/>
      <c r="H20" s="54"/>
      <c r="I20" s="54"/>
      <c r="J20" s="54"/>
      <c r="K20" s="54"/>
      <c r="L20" s="54"/>
      <c r="M20" s="54"/>
      <c r="N20" s="54"/>
      <c r="O20" s="75"/>
      <c r="P20" s="75"/>
      <c r="Q20" s="74"/>
      <c r="R20" s="74"/>
      <c r="S20" s="112" t="s">
        <v>19</v>
      </c>
      <c r="T20" s="112" t="s">
        <v>19</v>
      </c>
      <c r="U20" s="75"/>
      <c r="V20" s="75"/>
      <c r="W20" s="19"/>
      <c r="Y20" s="42"/>
    </row>
    <row r="21" spans="1:25" s="1" customFormat="1" ht="16.5" customHeight="1" thickBot="1" x14ac:dyDescent="0.3">
      <c r="A21" s="102">
        <v>37969</v>
      </c>
      <c r="B21" s="6">
        <f t="shared" si="1"/>
        <v>7</v>
      </c>
      <c r="C21" s="143" t="str">
        <f t="shared" si="0"/>
        <v>So</v>
      </c>
      <c r="D21" s="54" t="s">
        <v>19</v>
      </c>
      <c r="E21" s="112" t="s">
        <v>19</v>
      </c>
      <c r="F21" s="54"/>
      <c r="G21" s="54"/>
      <c r="H21" s="54"/>
      <c r="I21" s="54"/>
      <c r="J21" s="54"/>
      <c r="K21" s="54"/>
      <c r="L21" s="54"/>
      <c r="M21" s="54"/>
      <c r="N21" s="54"/>
      <c r="O21" s="73"/>
      <c r="P21" s="73"/>
      <c r="Q21" s="73"/>
      <c r="R21" s="73"/>
      <c r="S21" s="73"/>
      <c r="T21" s="73"/>
      <c r="U21" s="112" t="s">
        <v>19</v>
      </c>
      <c r="V21" s="73"/>
      <c r="W21" s="6"/>
      <c r="Y21" s="42"/>
    </row>
    <row r="22" spans="1:25" s="1" customFormat="1" ht="16.5" customHeight="1" thickBot="1" x14ac:dyDescent="0.3">
      <c r="A22" s="102">
        <v>37975</v>
      </c>
      <c r="B22" s="6">
        <f t="shared" si="1"/>
        <v>6</v>
      </c>
      <c r="C22" s="143" t="str">
        <f t="shared" si="0"/>
        <v>Sa</v>
      </c>
      <c r="D22" s="113"/>
      <c r="E22" s="113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6"/>
    </row>
    <row r="23" spans="1:25" s="1" customFormat="1" ht="16.5" customHeight="1" thickBot="1" x14ac:dyDescent="0.3">
      <c r="A23" s="103">
        <v>37976</v>
      </c>
      <c r="B23" s="6">
        <f t="shared" si="1"/>
        <v>7</v>
      </c>
      <c r="C23" s="143" t="str">
        <f t="shared" si="0"/>
        <v>So</v>
      </c>
      <c r="D23" s="114"/>
      <c r="E23" s="115"/>
      <c r="F23" s="110"/>
      <c r="G23" s="110"/>
      <c r="H23" s="110"/>
      <c r="I23" s="110"/>
      <c r="J23" s="110"/>
      <c r="K23" s="110"/>
      <c r="L23" s="110"/>
      <c r="M23" s="110"/>
      <c r="N23" s="110"/>
      <c r="O23" s="54"/>
      <c r="P23" s="54"/>
      <c r="Q23" s="54"/>
      <c r="R23" s="54"/>
      <c r="S23" s="54"/>
      <c r="T23" s="54"/>
      <c r="U23" s="54"/>
      <c r="V23" s="54"/>
      <c r="W23" s="9"/>
    </row>
    <row r="24" spans="1:25" s="1" customFormat="1" ht="16.5" customHeight="1" thickBot="1" x14ac:dyDescent="0.3">
      <c r="A24" s="102">
        <v>37996</v>
      </c>
      <c r="B24" s="6">
        <f t="shared" si="1"/>
        <v>6</v>
      </c>
      <c r="C24" s="143" t="str">
        <f t="shared" si="0"/>
        <v>Sa</v>
      </c>
      <c r="D24" s="54"/>
      <c r="E24" s="50"/>
      <c r="F24" s="54"/>
      <c r="G24" s="54"/>
      <c r="H24" s="54"/>
      <c r="I24" s="54"/>
      <c r="J24" s="112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 t="s">
        <v>19</v>
      </c>
      <c r="W24" s="23"/>
      <c r="Y24" s="42"/>
    </row>
    <row r="25" spans="1:25" s="1" customFormat="1" ht="16.5" customHeight="1" thickBot="1" x14ac:dyDescent="0.3">
      <c r="A25" s="102">
        <v>37997</v>
      </c>
      <c r="B25" s="6">
        <f t="shared" si="1"/>
        <v>7</v>
      </c>
      <c r="C25" s="143" t="str">
        <f t="shared" si="0"/>
        <v>So</v>
      </c>
      <c r="D25" s="54"/>
      <c r="E25" s="51"/>
      <c r="F25" s="51"/>
      <c r="G25" s="54"/>
      <c r="H25" s="54"/>
      <c r="I25" s="110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 t="s">
        <v>19</v>
      </c>
      <c r="V25" s="54"/>
      <c r="W25" s="6"/>
      <c r="Y25" s="42"/>
    </row>
    <row r="26" spans="1:25" s="1" customFormat="1" ht="16.5" customHeight="1" thickBot="1" x14ac:dyDescent="0.3">
      <c r="A26" s="102">
        <v>38003</v>
      </c>
      <c r="B26" s="6">
        <f t="shared" si="1"/>
        <v>6</v>
      </c>
      <c r="C26" s="143" t="str">
        <f t="shared" si="0"/>
        <v>Sa</v>
      </c>
      <c r="D26" s="116" t="s">
        <v>19</v>
      </c>
      <c r="E26" s="51" t="s">
        <v>19</v>
      </c>
      <c r="F26" s="68"/>
      <c r="G26" s="112"/>
      <c r="H26" s="54"/>
      <c r="I26" s="112"/>
      <c r="J26" s="54"/>
      <c r="K26" s="54"/>
      <c r="L26" s="54"/>
      <c r="M26" s="118" t="s">
        <v>162</v>
      </c>
      <c r="N26" s="54"/>
      <c r="O26" s="54" t="s">
        <v>19</v>
      </c>
      <c r="P26" s="68" t="s">
        <v>19</v>
      </c>
      <c r="Q26" s="117"/>
      <c r="R26" s="98"/>
      <c r="S26" s="54" t="s">
        <v>19</v>
      </c>
      <c r="T26" s="68" t="s">
        <v>19</v>
      </c>
      <c r="U26" s="54"/>
      <c r="V26" s="54"/>
      <c r="W26" s="6"/>
      <c r="Y26" s="42"/>
    </row>
    <row r="27" spans="1:25" s="1" customFormat="1" ht="16.5" customHeight="1" thickBot="1" x14ac:dyDescent="0.3">
      <c r="A27" s="102">
        <v>38004</v>
      </c>
      <c r="B27" s="6">
        <f t="shared" si="1"/>
        <v>7</v>
      </c>
      <c r="C27" s="143" t="str">
        <f t="shared" si="0"/>
        <v>So</v>
      </c>
      <c r="D27" s="54" t="s">
        <v>19</v>
      </c>
      <c r="E27" s="117" t="s">
        <v>19</v>
      </c>
      <c r="F27" s="117" t="s">
        <v>19</v>
      </c>
      <c r="G27" s="54" t="s">
        <v>19</v>
      </c>
      <c r="H27" s="54" t="s">
        <v>19</v>
      </c>
      <c r="I27" s="54" t="s">
        <v>19</v>
      </c>
      <c r="J27" s="54" t="s">
        <v>19</v>
      </c>
      <c r="K27" s="54" t="s">
        <v>19</v>
      </c>
      <c r="L27" s="54" t="s">
        <v>19</v>
      </c>
      <c r="M27" s="54" t="s">
        <v>19</v>
      </c>
      <c r="N27" s="54" t="s">
        <v>19</v>
      </c>
      <c r="O27" s="120"/>
      <c r="P27" s="54"/>
      <c r="Q27" s="54" t="s">
        <v>19</v>
      </c>
      <c r="R27" s="68" t="s">
        <v>19</v>
      </c>
      <c r="S27" s="118"/>
      <c r="T27" s="118"/>
      <c r="U27" s="54"/>
      <c r="V27" s="54"/>
      <c r="W27" s="22"/>
      <c r="Y27" s="42"/>
    </row>
    <row r="28" spans="1:25" s="1" customFormat="1" ht="16.5" customHeight="1" thickBot="1" x14ac:dyDescent="0.3">
      <c r="A28" s="100">
        <v>38010</v>
      </c>
      <c r="B28" s="6">
        <f t="shared" si="1"/>
        <v>6</v>
      </c>
      <c r="C28" s="143" t="str">
        <f t="shared" si="0"/>
        <v>Sa</v>
      </c>
      <c r="D28" s="110" t="s">
        <v>19</v>
      </c>
      <c r="E28" s="54" t="s">
        <v>19</v>
      </c>
      <c r="F28" s="54"/>
      <c r="G28" s="54"/>
      <c r="H28" s="54"/>
      <c r="I28" s="54"/>
      <c r="J28" s="117"/>
      <c r="K28" s="54"/>
      <c r="L28" s="54"/>
      <c r="M28" s="54"/>
      <c r="N28" s="54"/>
      <c r="O28" s="118"/>
      <c r="P28" s="118"/>
      <c r="Q28" s="54"/>
      <c r="R28" s="54"/>
      <c r="S28" s="113"/>
      <c r="T28" s="54"/>
      <c r="U28" s="54"/>
      <c r="V28" s="98" t="s">
        <v>19</v>
      </c>
      <c r="W28" s="6"/>
      <c r="Y28" s="42"/>
    </row>
    <row r="29" spans="1:25" s="1" customFormat="1" ht="16.5" customHeight="1" thickBot="1" x14ac:dyDescent="0.3">
      <c r="A29" s="102">
        <v>38011</v>
      </c>
      <c r="B29" s="6">
        <f t="shared" si="1"/>
        <v>7</v>
      </c>
      <c r="C29" s="143" t="str">
        <f t="shared" si="0"/>
        <v>So</v>
      </c>
      <c r="D29" s="54" t="s">
        <v>19</v>
      </c>
      <c r="E29" s="54"/>
      <c r="F29" s="54" t="s">
        <v>19</v>
      </c>
      <c r="G29" s="54" t="s">
        <v>19</v>
      </c>
      <c r="H29" s="54" t="s">
        <v>19</v>
      </c>
      <c r="I29" s="54"/>
      <c r="J29" s="117"/>
      <c r="K29" s="54" t="s">
        <v>19</v>
      </c>
      <c r="L29" s="54" t="s">
        <v>19</v>
      </c>
      <c r="M29" s="112" t="s">
        <v>19</v>
      </c>
      <c r="N29" s="54" t="s">
        <v>19</v>
      </c>
      <c r="O29" s="118"/>
      <c r="P29" s="118"/>
      <c r="Q29" s="54"/>
      <c r="R29" s="54"/>
      <c r="S29" s="112"/>
      <c r="T29" s="112"/>
      <c r="U29" s="54" t="s">
        <v>19</v>
      </c>
      <c r="V29" s="98"/>
      <c r="W29" s="19"/>
      <c r="Y29" s="42"/>
    </row>
    <row r="30" spans="1:25" s="1" customFormat="1" ht="16.5" customHeight="1" thickBot="1" x14ac:dyDescent="0.3">
      <c r="A30" s="102">
        <v>38017</v>
      </c>
      <c r="B30" s="6">
        <f t="shared" si="1"/>
        <v>6</v>
      </c>
      <c r="C30" s="143" t="str">
        <f t="shared" si="0"/>
        <v>Sa</v>
      </c>
      <c r="D30" s="54" t="s">
        <v>19</v>
      </c>
      <c r="E30" s="54" t="s">
        <v>19</v>
      </c>
      <c r="F30" s="54"/>
      <c r="G30" s="54"/>
      <c r="H30" s="54"/>
      <c r="I30" s="54" t="s">
        <v>19</v>
      </c>
      <c r="J30" s="117" t="s">
        <v>19</v>
      </c>
      <c r="K30" s="54"/>
      <c r="L30" s="98"/>
      <c r="M30" s="54"/>
      <c r="N30" s="119"/>
      <c r="O30" s="54" t="s">
        <v>19</v>
      </c>
      <c r="P30" s="68" t="s">
        <v>19</v>
      </c>
      <c r="Q30" s="117"/>
      <c r="R30" s="98"/>
      <c r="S30" s="54" t="s">
        <v>19</v>
      </c>
      <c r="T30" s="68" t="s">
        <v>19</v>
      </c>
      <c r="U30" s="117"/>
      <c r="V30" s="98"/>
      <c r="W30" s="8"/>
      <c r="Y30" s="42"/>
    </row>
    <row r="31" spans="1:25" s="1" customFormat="1" ht="16.5" customHeight="1" thickBot="1" x14ac:dyDescent="0.3">
      <c r="A31" s="102">
        <v>38018</v>
      </c>
      <c r="B31" s="6">
        <f t="shared" si="1"/>
        <v>7</v>
      </c>
      <c r="C31" s="143" t="str">
        <f t="shared" si="0"/>
        <v>So</v>
      </c>
      <c r="D31" s="54" t="s">
        <v>19</v>
      </c>
      <c r="E31" s="54"/>
      <c r="F31" s="54" t="s">
        <v>19</v>
      </c>
      <c r="G31" s="54" t="s">
        <v>19</v>
      </c>
      <c r="H31" s="54" t="s">
        <v>19</v>
      </c>
      <c r="I31" s="54"/>
      <c r="J31" s="117" t="s">
        <v>19</v>
      </c>
      <c r="K31" s="54" t="s">
        <v>19</v>
      </c>
      <c r="L31" s="98" t="s">
        <v>19</v>
      </c>
      <c r="M31" s="110" t="s">
        <v>19</v>
      </c>
      <c r="N31" s="119" t="s">
        <v>19</v>
      </c>
      <c r="O31" s="120"/>
      <c r="P31" s="54"/>
      <c r="Q31" s="54" t="s">
        <v>19</v>
      </c>
      <c r="R31" s="68" t="s">
        <v>19</v>
      </c>
      <c r="S31" s="118"/>
      <c r="T31" s="118"/>
      <c r="U31" s="117"/>
      <c r="V31" s="98"/>
      <c r="W31" s="6"/>
      <c r="Y31" s="42"/>
    </row>
    <row r="32" spans="1:25" s="1" customFormat="1" ht="16.5" customHeight="1" thickBot="1" x14ac:dyDescent="0.3">
      <c r="A32" s="102">
        <v>38024</v>
      </c>
      <c r="B32" s="6">
        <f t="shared" si="1"/>
        <v>6</v>
      </c>
      <c r="C32" s="143" t="str">
        <f t="shared" si="0"/>
        <v>Sa</v>
      </c>
      <c r="D32" s="54" t="s">
        <v>19</v>
      </c>
      <c r="E32" s="54" t="s">
        <v>19</v>
      </c>
      <c r="F32" s="54"/>
      <c r="G32" s="54"/>
      <c r="H32" s="54"/>
      <c r="I32" s="54"/>
      <c r="J32" s="117"/>
      <c r="K32" s="54"/>
      <c r="L32" s="54"/>
      <c r="M32" s="118" t="s">
        <v>162</v>
      </c>
      <c r="N32" s="54"/>
      <c r="O32" s="54"/>
      <c r="P32" s="110"/>
      <c r="Q32" s="54"/>
      <c r="R32" s="54"/>
      <c r="S32" s="110"/>
      <c r="T32" s="110"/>
      <c r="U32" s="54"/>
      <c r="V32" s="98" t="s">
        <v>19</v>
      </c>
      <c r="W32" s="6"/>
      <c r="Y32" s="42"/>
    </row>
    <row r="33" spans="1:25" s="1" customFormat="1" ht="16.5" customHeight="1" thickBot="1" x14ac:dyDescent="0.3">
      <c r="A33" s="102">
        <v>38025</v>
      </c>
      <c r="B33" s="6">
        <f t="shared" si="1"/>
        <v>7</v>
      </c>
      <c r="C33" s="143" t="str">
        <f t="shared" si="0"/>
        <v>So</v>
      </c>
      <c r="D33" s="54" t="s">
        <v>19</v>
      </c>
      <c r="E33" s="54"/>
      <c r="F33" s="54" t="s">
        <v>19</v>
      </c>
      <c r="G33" s="54" t="s">
        <v>19</v>
      </c>
      <c r="H33" s="54" t="s">
        <v>19</v>
      </c>
      <c r="I33" s="54" t="s">
        <v>19</v>
      </c>
      <c r="J33" s="117" t="s">
        <v>19</v>
      </c>
      <c r="K33" s="54" t="s">
        <v>19</v>
      </c>
      <c r="L33" s="54" t="s">
        <v>19</v>
      </c>
      <c r="M33" s="112" t="s">
        <v>19</v>
      </c>
      <c r="N33" s="54" t="s">
        <v>19</v>
      </c>
      <c r="O33" s="54"/>
      <c r="P33" s="112"/>
      <c r="Q33" s="54"/>
      <c r="R33" s="54"/>
      <c r="S33" s="112"/>
      <c r="T33" s="112"/>
      <c r="U33" s="54" t="s">
        <v>19</v>
      </c>
      <c r="V33" s="98"/>
      <c r="W33" s="9"/>
      <c r="Y33" s="42"/>
    </row>
    <row r="34" spans="1:25" s="1" customFormat="1" ht="16.5" customHeight="1" thickBot="1" x14ac:dyDescent="0.3">
      <c r="A34" s="102">
        <v>38031</v>
      </c>
      <c r="B34" s="6">
        <f t="shared" si="1"/>
        <v>6</v>
      </c>
      <c r="C34" s="143" t="str">
        <f t="shared" si="0"/>
        <v>Sa</v>
      </c>
      <c r="D34" s="54" t="s">
        <v>19</v>
      </c>
      <c r="E34" s="54"/>
      <c r="F34" s="54"/>
      <c r="G34" s="54"/>
      <c r="H34" s="54"/>
      <c r="I34" s="54"/>
      <c r="J34" s="117"/>
      <c r="K34" s="54"/>
      <c r="L34" s="98"/>
      <c r="M34" s="112"/>
      <c r="N34" s="119"/>
      <c r="O34" s="54"/>
      <c r="P34" s="68"/>
      <c r="Q34" s="117"/>
      <c r="R34" s="98"/>
      <c r="S34" s="121"/>
      <c r="T34" s="112"/>
      <c r="U34" s="117"/>
      <c r="V34" s="98"/>
      <c r="W34" s="44"/>
      <c r="Y34" s="42"/>
    </row>
    <row r="35" spans="1:25" s="1" customFormat="1" ht="16.5" customHeight="1" thickBot="1" x14ac:dyDescent="0.3">
      <c r="A35" s="102">
        <v>38032</v>
      </c>
      <c r="B35" s="6">
        <f t="shared" si="1"/>
        <v>7</v>
      </c>
      <c r="C35" s="143" t="str">
        <f t="shared" si="0"/>
        <v>So</v>
      </c>
      <c r="D35" s="54" t="s">
        <v>19</v>
      </c>
      <c r="E35" s="54"/>
      <c r="F35" s="54"/>
      <c r="G35" s="54"/>
      <c r="H35" s="54"/>
      <c r="I35" s="54" t="s">
        <v>19</v>
      </c>
      <c r="J35" s="117"/>
      <c r="K35" s="54"/>
      <c r="L35" s="98"/>
      <c r="M35" s="54"/>
      <c r="N35" s="119"/>
      <c r="O35" s="54"/>
      <c r="P35" s="68"/>
      <c r="Q35" s="117"/>
      <c r="R35" s="98"/>
      <c r="S35" s="113"/>
      <c r="T35" s="113"/>
      <c r="U35" s="117"/>
      <c r="V35" s="54"/>
      <c r="W35" s="23"/>
      <c r="Y35" s="42"/>
    </row>
    <row r="36" spans="1:25" s="1" customFormat="1" ht="16.5" customHeight="1" thickBot="1" x14ac:dyDescent="0.3">
      <c r="A36" s="102">
        <v>38038</v>
      </c>
      <c r="B36" s="6">
        <f t="shared" si="1"/>
        <v>6</v>
      </c>
      <c r="C36" s="143" t="str">
        <f t="shared" si="0"/>
        <v>Sa</v>
      </c>
      <c r="D36" s="54" t="s">
        <v>163</v>
      </c>
      <c r="E36" s="54" t="s">
        <v>23</v>
      </c>
      <c r="F36" s="54"/>
      <c r="G36" s="54"/>
      <c r="H36" s="54"/>
      <c r="I36" s="54" t="s">
        <v>163</v>
      </c>
      <c r="J36" s="117" t="s">
        <v>23</v>
      </c>
      <c r="K36" s="54"/>
      <c r="L36" s="98"/>
      <c r="M36" s="110"/>
      <c r="N36" s="61"/>
      <c r="O36" s="123"/>
      <c r="P36" s="124"/>
      <c r="Q36" s="125"/>
      <c r="R36" s="126"/>
      <c r="S36" s="127"/>
      <c r="T36" s="127"/>
      <c r="U36" s="125"/>
      <c r="V36" s="128"/>
      <c r="W36" s="21" t="s">
        <v>164</v>
      </c>
      <c r="Y36" s="42"/>
    </row>
    <row r="37" spans="1:25" s="1" customFormat="1" ht="16.5" customHeight="1" thickBot="1" x14ac:dyDescent="0.3">
      <c r="A37" s="102">
        <v>38039</v>
      </c>
      <c r="B37" s="6">
        <f t="shared" si="1"/>
        <v>7</v>
      </c>
      <c r="C37" s="143" t="str">
        <f t="shared" si="0"/>
        <v>So</v>
      </c>
      <c r="D37" s="54" t="s">
        <v>163</v>
      </c>
      <c r="E37" s="54" t="s">
        <v>23</v>
      </c>
      <c r="F37" s="54"/>
      <c r="G37" s="54"/>
      <c r="H37" s="54"/>
      <c r="I37" s="54" t="s">
        <v>163</v>
      </c>
      <c r="J37" s="117" t="s">
        <v>23</v>
      </c>
      <c r="K37" s="54"/>
      <c r="L37" s="54"/>
      <c r="M37" s="120"/>
      <c r="N37" s="54"/>
      <c r="O37" s="127"/>
      <c r="P37" s="127"/>
      <c r="Q37" s="124"/>
      <c r="R37" s="124"/>
      <c r="S37" s="129"/>
      <c r="T37" s="124"/>
      <c r="U37" s="124"/>
      <c r="V37" s="130"/>
      <c r="W37" s="6" t="s">
        <v>144</v>
      </c>
      <c r="Y37" s="42"/>
    </row>
    <row r="38" spans="1:25" s="1" customFormat="1" ht="16.5" customHeight="1" thickBot="1" x14ac:dyDescent="0.3">
      <c r="A38" s="102">
        <v>38045</v>
      </c>
      <c r="B38" s="6">
        <f t="shared" si="1"/>
        <v>6</v>
      </c>
      <c r="C38" s="143" t="str">
        <f t="shared" si="0"/>
        <v>Sa</v>
      </c>
      <c r="D38" s="54"/>
      <c r="E38" s="54" t="s">
        <v>163</v>
      </c>
      <c r="F38" s="112"/>
      <c r="G38" s="112"/>
      <c r="H38" s="112"/>
      <c r="I38" s="54"/>
      <c r="J38" s="117" t="s">
        <v>163</v>
      </c>
      <c r="K38" s="112"/>
      <c r="L38" s="112"/>
      <c r="M38" s="118" t="s">
        <v>162</v>
      </c>
      <c r="N38" s="120"/>
      <c r="O38" s="132" t="s">
        <v>140</v>
      </c>
      <c r="P38" s="132" t="s">
        <v>140</v>
      </c>
      <c r="Q38" s="129"/>
      <c r="R38" s="128"/>
      <c r="S38" s="132" t="s">
        <v>140</v>
      </c>
      <c r="T38" s="132" t="s">
        <v>140</v>
      </c>
      <c r="U38" s="128"/>
      <c r="V38" s="126"/>
      <c r="W38" s="9"/>
      <c r="Y38" s="42"/>
    </row>
    <row r="39" spans="1:25" s="1" customFormat="1" ht="16.5" customHeight="1" thickBot="1" x14ac:dyDescent="0.3">
      <c r="A39" s="101">
        <v>38046</v>
      </c>
      <c r="B39" s="6">
        <f t="shared" si="1"/>
        <v>7</v>
      </c>
      <c r="C39" s="143" t="str">
        <f t="shared" si="0"/>
        <v>So</v>
      </c>
      <c r="D39" s="54"/>
      <c r="E39" s="54" t="s">
        <v>163</v>
      </c>
      <c r="F39" s="54"/>
      <c r="G39" s="54"/>
      <c r="H39" s="54"/>
      <c r="I39" s="54"/>
      <c r="J39" s="117" t="s">
        <v>163</v>
      </c>
      <c r="K39" s="54"/>
      <c r="L39" s="54"/>
      <c r="M39" s="110"/>
      <c r="N39" s="98"/>
      <c r="O39" s="132" t="s">
        <v>140</v>
      </c>
      <c r="P39" s="132" t="s">
        <v>140</v>
      </c>
      <c r="Q39" s="130"/>
      <c r="R39" s="130"/>
      <c r="S39" s="132" t="s">
        <v>140</v>
      </c>
      <c r="T39" s="132" t="s">
        <v>140</v>
      </c>
      <c r="U39" s="131"/>
      <c r="V39" s="124"/>
      <c r="W39" s="9"/>
      <c r="Y39" s="42"/>
    </row>
    <row r="40" spans="1:25" s="1" customFormat="1" ht="16.5" customHeight="1" thickBot="1" x14ac:dyDescent="0.3">
      <c r="A40" s="100">
        <v>38052</v>
      </c>
      <c r="B40" s="6">
        <f t="shared" si="1"/>
        <v>6</v>
      </c>
      <c r="C40" s="143" t="str">
        <f t="shared" si="0"/>
        <v>Sa</v>
      </c>
      <c r="D40" s="112" t="s">
        <v>22</v>
      </c>
      <c r="E40" s="112"/>
      <c r="F40" s="112"/>
      <c r="G40" s="112"/>
      <c r="H40" s="112"/>
      <c r="I40" s="112"/>
      <c r="J40" s="68"/>
      <c r="K40" s="112"/>
      <c r="L40" s="112"/>
      <c r="M40" s="54"/>
      <c r="N40" s="98"/>
      <c r="O40" s="98"/>
      <c r="P40" s="98"/>
      <c r="Q40" s="98"/>
      <c r="R40" s="98"/>
      <c r="S40" s="98"/>
      <c r="T40" s="54"/>
      <c r="U40" s="117"/>
      <c r="V40" s="112"/>
      <c r="W40" s="6"/>
      <c r="Y40" s="42"/>
    </row>
    <row r="41" spans="1:25" s="1" customFormat="1" ht="16.5" customHeight="1" thickBot="1" x14ac:dyDescent="0.3">
      <c r="A41" s="101">
        <v>38053</v>
      </c>
      <c r="B41" s="6">
        <f t="shared" si="1"/>
        <v>7</v>
      </c>
      <c r="C41" s="143" t="str">
        <f t="shared" si="0"/>
        <v>So</v>
      </c>
      <c r="D41" s="54" t="s">
        <v>22</v>
      </c>
      <c r="E41" s="54"/>
      <c r="F41" s="54"/>
      <c r="G41" s="54"/>
      <c r="H41" s="54"/>
      <c r="I41" s="54"/>
      <c r="J41" s="117"/>
      <c r="K41" s="54"/>
      <c r="L41" s="54"/>
      <c r="M41" s="110"/>
      <c r="N41" s="98"/>
      <c r="O41" s="98"/>
      <c r="P41" s="98"/>
      <c r="Q41" s="98"/>
      <c r="R41" s="98"/>
      <c r="S41" s="98"/>
      <c r="T41" s="98"/>
      <c r="U41" s="54"/>
      <c r="V41" s="54"/>
      <c r="W41" s="9"/>
      <c r="Y41" s="42"/>
    </row>
    <row r="42" spans="1:25" s="1" customFormat="1" ht="16.5" customHeight="1" thickBot="1" x14ac:dyDescent="0.3">
      <c r="A42" s="100">
        <v>38059</v>
      </c>
      <c r="B42" s="6">
        <f t="shared" si="1"/>
        <v>6</v>
      </c>
      <c r="C42" s="143" t="str">
        <f t="shared" si="0"/>
        <v>Sa</v>
      </c>
      <c r="D42" s="54"/>
      <c r="E42" s="112"/>
      <c r="F42" s="112"/>
      <c r="G42" s="112"/>
      <c r="H42" s="112"/>
      <c r="I42" s="112" t="s">
        <v>22</v>
      </c>
      <c r="J42" s="68"/>
      <c r="K42" s="112"/>
      <c r="L42" s="112"/>
      <c r="M42" s="112"/>
      <c r="N42" s="98"/>
      <c r="O42" s="98"/>
      <c r="P42" s="98"/>
      <c r="Q42" s="98"/>
      <c r="R42" s="118" t="s">
        <v>140</v>
      </c>
      <c r="S42" s="98"/>
      <c r="T42" s="98"/>
      <c r="U42" s="112"/>
      <c r="V42" s="112"/>
      <c r="W42" s="6"/>
      <c r="Y42" s="42"/>
    </row>
    <row r="43" spans="1:25" s="1" customFormat="1" ht="16.5" customHeight="1" thickBot="1" x14ac:dyDescent="0.3">
      <c r="A43" s="104">
        <v>38060</v>
      </c>
      <c r="B43" s="6">
        <f t="shared" si="1"/>
        <v>7</v>
      </c>
      <c r="C43" s="143" t="str">
        <f t="shared" si="0"/>
        <v>So</v>
      </c>
      <c r="D43" s="116"/>
      <c r="E43" s="112"/>
      <c r="F43" s="112"/>
      <c r="G43" s="112"/>
      <c r="H43" s="112"/>
      <c r="I43" s="112" t="s">
        <v>22</v>
      </c>
      <c r="J43" s="68"/>
      <c r="K43" s="112"/>
      <c r="L43" s="112"/>
      <c r="M43" s="112"/>
      <c r="N43" s="112"/>
      <c r="O43" s="112"/>
      <c r="P43" s="121"/>
      <c r="Q43" s="118" t="s">
        <v>140</v>
      </c>
      <c r="R43" s="54"/>
      <c r="S43" s="68"/>
      <c r="T43" s="68"/>
      <c r="U43" s="112"/>
      <c r="V43" s="121"/>
      <c r="W43" s="6"/>
      <c r="Y43" s="42"/>
    </row>
    <row r="44" spans="1:25" s="1" customFormat="1" ht="16.5" customHeight="1" thickBot="1" x14ac:dyDescent="0.3">
      <c r="A44" s="100">
        <v>38066</v>
      </c>
      <c r="B44" s="6">
        <f t="shared" si="1"/>
        <v>6</v>
      </c>
      <c r="C44" s="143" t="str">
        <f t="shared" si="0"/>
        <v>Sa</v>
      </c>
      <c r="D44" s="54"/>
      <c r="E44" s="54"/>
      <c r="F44" s="54"/>
      <c r="G44" s="54"/>
      <c r="H44" s="54"/>
      <c r="I44" s="54"/>
      <c r="J44" s="117"/>
      <c r="K44" s="54"/>
      <c r="L44" s="54"/>
      <c r="M44" s="54" t="s">
        <v>22</v>
      </c>
      <c r="N44" s="54"/>
      <c r="O44" s="54"/>
      <c r="P44" s="98"/>
      <c r="Q44" s="54"/>
      <c r="R44" s="54"/>
      <c r="S44" s="112" t="s">
        <v>22</v>
      </c>
      <c r="T44" s="112" t="s">
        <v>22</v>
      </c>
      <c r="U44" s="54"/>
      <c r="V44" s="98"/>
      <c r="W44" s="6" t="s">
        <v>165</v>
      </c>
      <c r="Y44" s="42"/>
    </row>
    <row r="45" spans="1:25" s="1" customFormat="1" ht="16.5" customHeight="1" thickBot="1" x14ac:dyDescent="0.3">
      <c r="A45" s="100">
        <v>38067</v>
      </c>
      <c r="B45" s="6">
        <f t="shared" si="1"/>
        <v>7</v>
      </c>
      <c r="C45" s="143" t="str">
        <f t="shared" si="0"/>
        <v>So</v>
      </c>
      <c r="D45" s="54"/>
      <c r="E45" s="54"/>
      <c r="F45" s="54"/>
      <c r="G45" s="54"/>
      <c r="H45" s="54"/>
      <c r="I45" s="54"/>
      <c r="J45" s="117"/>
      <c r="K45" s="54"/>
      <c r="L45" s="54"/>
      <c r="M45" s="54" t="s">
        <v>22</v>
      </c>
      <c r="N45" s="54"/>
      <c r="O45" s="54"/>
      <c r="P45" s="98"/>
      <c r="Q45" s="54"/>
      <c r="R45" s="54"/>
      <c r="S45" s="112" t="s">
        <v>22</v>
      </c>
      <c r="T45" s="112" t="s">
        <v>22</v>
      </c>
      <c r="U45" s="54"/>
      <c r="V45" s="98"/>
      <c r="W45" s="6" t="s">
        <v>166</v>
      </c>
      <c r="Y45" s="42"/>
    </row>
    <row r="46" spans="1:25" s="1" customFormat="1" ht="16.5" customHeight="1" thickBot="1" x14ac:dyDescent="0.3">
      <c r="A46" s="100">
        <v>38073</v>
      </c>
      <c r="B46" s="6">
        <f t="shared" si="1"/>
        <v>6</v>
      </c>
      <c r="C46" s="143" t="str">
        <f t="shared" si="0"/>
        <v>Sa</v>
      </c>
      <c r="D46" s="54"/>
      <c r="E46" s="54"/>
      <c r="F46" s="54"/>
      <c r="G46" s="54"/>
      <c r="H46" s="54"/>
      <c r="I46" s="54"/>
      <c r="J46" s="117"/>
      <c r="K46" s="54"/>
      <c r="L46" s="54"/>
      <c r="M46" s="54" t="s">
        <v>22</v>
      </c>
      <c r="N46" s="54"/>
      <c r="O46" s="112" t="s">
        <v>22</v>
      </c>
      <c r="P46" s="112" t="s">
        <v>22</v>
      </c>
      <c r="Q46" s="54"/>
      <c r="R46" s="54"/>
      <c r="S46" s="117"/>
      <c r="T46" s="117"/>
      <c r="U46" s="54"/>
      <c r="V46" s="98"/>
      <c r="W46" s="6" t="s">
        <v>165</v>
      </c>
      <c r="Y46" s="42"/>
    </row>
    <row r="47" spans="1:25" s="1" customFormat="1" ht="16.5" customHeight="1" thickBot="1" x14ac:dyDescent="0.3">
      <c r="A47" s="100">
        <v>38074</v>
      </c>
      <c r="B47" s="6">
        <f t="shared" si="1"/>
        <v>7</v>
      </c>
      <c r="C47" s="143" t="str">
        <f t="shared" si="0"/>
        <v>So</v>
      </c>
      <c r="D47" s="54"/>
      <c r="E47" s="54"/>
      <c r="F47" s="54"/>
      <c r="G47" s="54"/>
      <c r="H47" s="54"/>
      <c r="I47" s="54"/>
      <c r="J47" s="117"/>
      <c r="K47" s="54"/>
      <c r="L47" s="54"/>
      <c r="M47" s="54" t="s">
        <v>22</v>
      </c>
      <c r="N47" s="54"/>
      <c r="O47" s="112" t="s">
        <v>22</v>
      </c>
      <c r="P47" s="112" t="s">
        <v>22</v>
      </c>
      <c r="Q47" s="54"/>
      <c r="R47" s="54"/>
      <c r="S47" s="117"/>
      <c r="T47" s="117"/>
      <c r="U47" s="54"/>
      <c r="V47" s="98"/>
      <c r="W47" s="6" t="s">
        <v>167</v>
      </c>
      <c r="Y47" s="42"/>
    </row>
    <row r="48" spans="1:25" s="1" customFormat="1" ht="16.5" customHeight="1" thickBot="1" x14ac:dyDescent="0.3">
      <c r="A48" s="100">
        <v>38080</v>
      </c>
      <c r="B48" s="6">
        <f t="shared" si="1"/>
        <v>6</v>
      </c>
      <c r="C48" s="143" t="str">
        <f t="shared" si="0"/>
        <v>Sa</v>
      </c>
      <c r="D48" s="54"/>
      <c r="E48" s="54"/>
      <c r="F48" s="54"/>
      <c r="G48" s="54"/>
      <c r="H48" s="54"/>
      <c r="I48" s="54"/>
      <c r="J48" s="117"/>
      <c r="K48" s="54"/>
      <c r="L48" s="54"/>
      <c r="M48" s="54"/>
      <c r="N48" s="54"/>
      <c r="O48" s="54"/>
      <c r="P48" s="98"/>
      <c r="Q48" s="54" t="s">
        <v>168</v>
      </c>
      <c r="R48" s="54" t="s">
        <v>168</v>
      </c>
      <c r="S48" s="117"/>
      <c r="T48" s="117"/>
      <c r="U48" s="54"/>
      <c r="V48" s="98"/>
      <c r="W48" s="122" t="s">
        <v>46</v>
      </c>
      <c r="Y48" s="42"/>
    </row>
    <row r="49" spans="1:25" s="1" customFormat="1" ht="16.5" customHeight="1" thickBot="1" x14ac:dyDescent="0.3">
      <c r="A49" s="100">
        <v>38081</v>
      </c>
      <c r="B49" s="6">
        <f t="shared" si="1"/>
        <v>7</v>
      </c>
      <c r="C49" s="143" t="str">
        <f t="shared" si="0"/>
        <v>So</v>
      </c>
      <c r="D49" s="54"/>
      <c r="E49" s="54"/>
      <c r="F49" s="54"/>
      <c r="G49" s="54"/>
      <c r="H49" s="54"/>
      <c r="I49" s="54"/>
      <c r="J49" s="117"/>
      <c r="K49" s="54"/>
      <c r="L49" s="54"/>
      <c r="M49" s="54"/>
      <c r="N49" s="54"/>
      <c r="O49" s="54"/>
      <c r="P49" s="98"/>
      <c r="Q49" s="54" t="s">
        <v>168</v>
      </c>
      <c r="R49" s="54" t="s">
        <v>168</v>
      </c>
      <c r="S49" s="117"/>
      <c r="T49" s="117"/>
      <c r="U49" s="54"/>
      <c r="V49" s="98"/>
      <c r="W49" s="6" t="s">
        <v>169</v>
      </c>
      <c r="Y49" s="42"/>
    </row>
    <row r="50" spans="1:25" s="1" customFormat="1" ht="16.5" customHeight="1" x14ac:dyDescent="0.2">
      <c r="A50" s="20"/>
      <c r="B50" s="20"/>
      <c r="C50" s="20"/>
      <c r="D50" s="15"/>
      <c r="E50" s="15"/>
      <c r="F50" s="15"/>
      <c r="G50" s="15"/>
      <c r="H50" s="15"/>
      <c r="I50" s="15"/>
      <c r="J50" s="15"/>
      <c r="K50" s="15"/>
      <c r="L50" s="15"/>
      <c r="M50" s="14"/>
      <c r="N50" s="16"/>
      <c r="O50" s="15"/>
      <c r="P50" s="15"/>
      <c r="Q50" s="15"/>
      <c r="R50" s="15"/>
      <c r="S50" s="16"/>
      <c r="T50" s="16"/>
      <c r="U50" s="15"/>
      <c r="V50" s="15"/>
      <c r="W50" s="18"/>
    </row>
    <row r="51" spans="1:25" s="1" customFormat="1" ht="16.5" customHeight="1" x14ac:dyDescent="0.2">
      <c r="A51" s="20"/>
      <c r="B51" s="20"/>
      <c r="C51" s="20"/>
      <c r="D51" s="15"/>
      <c r="E51" s="15"/>
      <c r="F51" s="15"/>
      <c r="G51" s="15"/>
      <c r="H51" s="15"/>
      <c r="I51" s="15"/>
      <c r="J51" s="15"/>
      <c r="K51" s="14"/>
      <c r="L51" s="16"/>
      <c r="M51" s="14"/>
      <c r="N51" s="16"/>
      <c r="O51" s="16"/>
      <c r="P51" s="16"/>
      <c r="Q51" s="15"/>
      <c r="R51" s="15"/>
      <c r="S51" s="15"/>
      <c r="T51" s="15"/>
      <c r="U51" s="15"/>
      <c r="V51" s="15"/>
      <c r="W51" s="18"/>
    </row>
    <row r="52" spans="1:25" s="1" customFormat="1" ht="12" x14ac:dyDescent="0.2">
      <c r="A52" s="20"/>
      <c r="B52" s="20"/>
      <c r="C52" s="20"/>
      <c r="D52" s="15"/>
      <c r="E52" s="15"/>
      <c r="F52" s="15"/>
      <c r="G52" s="15"/>
      <c r="H52" s="15"/>
      <c r="I52" s="15"/>
      <c r="J52" s="15"/>
      <c r="K52" s="14"/>
      <c r="L52" s="16"/>
      <c r="M52" s="14"/>
      <c r="N52" s="16"/>
      <c r="O52" s="16"/>
      <c r="P52" s="16"/>
      <c r="Q52" s="15"/>
      <c r="R52" s="15"/>
      <c r="S52" s="15"/>
      <c r="T52" s="15"/>
      <c r="U52" s="15"/>
      <c r="V52" s="15"/>
      <c r="W52" s="18"/>
    </row>
    <row r="53" spans="1:25" s="1" customFormat="1" ht="12" x14ac:dyDescent="0.2">
      <c r="A53" s="20"/>
      <c r="B53" s="20"/>
      <c r="C53" s="20"/>
      <c r="D53" s="15"/>
      <c r="E53" s="15"/>
      <c r="F53" s="15"/>
      <c r="G53" s="15"/>
      <c r="H53" s="15"/>
      <c r="I53" s="15"/>
      <c r="J53" s="15"/>
      <c r="K53" s="14"/>
      <c r="L53" s="16"/>
      <c r="M53" s="14"/>
      <c r="N53" s="16"/>
      <c r="O53" s="16"/>
      <c r="P53" s="16"/>
      <c r="Q53" s="15"/>
      <c r="R53" s="15"/>
      <c r="S53" s="15"/>
      <c r="T53" s="15"/>
      <c r="U53" s="15"/>
      <c r="V53" s="15"/>
      <c r="W53" s="18"/>
    </row>
    <row r="54" spans="1:25" s="1" customFormat="1" ht="12" x14ac:dyDescent="0.2">
      <c r="A54" s="20"/>
      <c r="B54" s="20"/>
      <c r="C54" s="20"/>
      <c r="D54" s="15"/>
      <c r="E54" s="15"/>
      <c r="F54" s="15"/>
      <c r="G54" s="15"/>
      <c r="H54" s="16"/>
      <c r="I54" s="15"/>
      <c r="J54" s="15"/>
      <c r="K54" s="15"/>
      <c r="L54" s="15"/>
      <c r="M54" s="15"/>
      <c r="N54" s="16"/>
      <c r="O54" s="15"/>
      <c r="P54" s="15"/>
      <c r="Q54" s="16"/>
      <c r="R54" s="16"/>
      <c r="S54" s="15"/>
      <c r="T54" s="15"/>
      <c r="U54" s="15"/>
      <c r="V54" s="15"/>
      <c r="W54" s="18"/>
    </row>
    <row r="55" spans="1:25" s="1" customFormat="1" ht="12" x14ac:dyDescent="0.2">
      <c r="A55" s="20"/>
      <c r="B55" s="20"/>
      <c r="C55" s="20"/>
      <c r="D55" s="15"/>
      <c r="E55" s="15"/>
      <c r="F55" s="15"/>
      <c r="G55" s="15"/>
      <c r="H55" s="16"/>
      <c r="I55" s="15"/>
      <c r="J55" s="15"/>
      <c r="K55" s="15"/>
      <c r="L55" s="15"/>
      <c r="M55" s="15"/>
      <c r="N55" s="16"/>
      <c r="O55" s="15"/>
      <c r="P55" s="15"/>
      <c r="Q55" s="16"/>
      <c r="R55" s="16"/>
      <c r="S55" s="15"/>
      <c r="T55" s="15"/>
      <c r="U55" s="15"/>
      <c r="V55" s="15"/>
      <c r="W55" s="18"/>
    </row>
    <row r="56" spans="1:25" s="1" customFormat="1" ht="12" x14ac:dyDescent="0.2">
      <c r="A56" s="20"/>
      <c r="B56" s="20"/>
      <c r="C56" s="20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8"/>
    </row>
    <row r="57" spans="1:25" s="1" customFormat="1" ht="11.25" x14ac:dyDescent="0.2"/>
    <row r="58" spans="1:25" s="1" customFormat="1" ht="11.25" x14ac:dyDescent="0.2"/>
    <row r="59" spans="1:25" s="1" customFormat="1" ht="11.25" x14ac:dyDescent="0.2"/>
    <row r="60" spans="1:25" s="1" customFormat="1" ht="11.25" x14ac:dyDescent="0.2"/>
    <row r="61" spans="1:25" s="1" customFormat="1" ht="11.25" x14ac:dyDescent="0.2"/>
    <row r="62" spans="1:25" s="1" customFormat="1" ht="11.25" x14ac:dyDescent="0.2"/>
    <row r="63" spans="1:25" s="1" customFormat="1" ht="11.25" x14ac:dyDescent="0.2"/>
  </sheetData>
  <mergeCells count="4">
    <mergeCell ref="O4:P4"/>
    <mergeCell ref="Q4:R4"/>
    <mergeCell ref="S4:T4"/>
    <mergeCell ref="U4:V4"/>
  </mergeCells>
  <phoneticPr fontId="0" type="noConversion"/>
  <printOptions gridLines="1" gridLinesSet="0"/>
  <pageMargins left="0.31496062992125984" right="0.27559055118110237" top="0.27559055118110237" bottom="0.62992125984251968" header="0.19685039370078741" footer="0.47244094488188981"/>
  <pageSetup paperSize="9" scale="85" orientation="portrait" horizontalDpi="300" verticalDpi="300" r:id="rId1"/>
  <headerFooter alignWithMargins="0">
    <oddFooter>&amp;CDM=Deutsche Meisterschaft, SDM=Süddeutsche Meisterschaft, BM=Bundesmeisterschaft, AS=Aufstiegsspiele
Erstellt von Niemann, Olaf 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Y72"/>
  <sheetViews>
    <sheetView topLeftCell="A31" workbookViewId="0">
      <selection activeCell="P46" sqref="P46:T46"/>
    </sheetView>
  </sheetViews>
  <sheetFormatPr baseColWidth="10" defaultRowHeight="12.75" x14ac:dyDescent="0.2"/>
  <cols>
    <col min="1" max="1" width="9.42578125" customWidth="1"/>
    <col min="2" max="2" width="1.42578125" hidden="1" customWidth="1"/>
    <col min="3" max="3" width="3" customWidth="1"/>
    <col min="4" max="22" width="4.42578125" customWidth="1"/>
    <col min="23" max="23" width="20.42578125" customWidth="1"/>
    <col min="24" max="24" width="2.42578125" customWidth="1"/>
    <col min="25" max="25" width="10.5703125" customWidth="1"/>
    <col min="26" max="37" width="2.5703125" customWidth="1"/>
    <col min="38" max="38" width="2.42578125" customWidth="1"/>
    <col min="39" max="42" width="2.5703125" customWidth="1"/>
    <col min="43" max="43" width="3.42578125" customWidth="1"/>
    <col min="44" max="44" width="15.5703125" customWidth="1"/>
  </cols>
  <sheetData>
    <row r="1" spans="1:23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 t="s">
        <v>150</v>
      </c>
      <c r="R1" s="26"/>
      <c r="S1" s="26"/>
      <c r="T1" s="26"/>
      <c r="U1" s="26"/>
      <c r="V1" s="26"/>
      <c r="W1" s="26"/>
    </row>
    <row r="2" spans="1:23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40" t="s">
        <v>197</v>
      </c>
      <c r="R2" s="26"/>
      <c r="S2" s="26"/>
      <c r="T2" s="26"/>
      <c r="U2" s="26"/>
      <c r="V2" s="26"/>
      <c r="W2" s="26"/>
    </row>
    <row r="3" spans="1:23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38" t="s">
        <v>26</v>
      </c>
      <c r="P3" s="4"/>
      <c r="Q3" s="4"/>
      <c r="R3" s="39"/>
      <c r="S3" s="4"/>
      <c r="T3" s="4"/>
      <c r="U3" s="4"/>
      <c r="V3" s="5"/>
      <c r="W3" s="21" t="s">
        <v>1</v>
      </c>
    </row>
    <row r="4" spans="1:23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10" t="s">
        <v>6</v>
      </c>
      <c r="L4" s="10" t="s">
        <v>7</v>
      </c>
      <c r="M4" s="10" t="s">
        <v>6</v>
      </c>
      <c r="N4" s="10" t="s">
        <v>7</v>
      </c>
      <c r="O4" s="664" t="s">
        <v>158</v>
      </c>
      <c r="P4" s="665"/>
      <c r="Q4" s="664" t="s">
        <v>159</v>
      </c>
      <c r="R4" s="665"/>
      <c r="S4" s="664" t="s">
        <v>160</v>
      </c>
      <c r="T4" s="665"/>
      <c r="U4" s="664" t="s">
        <v>11</v>
      </c>
      <c r="V4" s="665"/>
      <c r="W4" s="2" t="s">
        <v>12</v>
      </c>
    </row>
    <row r="5" spans="1:23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106" t="s">
        <v>14</v>
      </c>
      <c r="P5" s="106" t="s">
        <v>15</v>
      </c>
      <c r="Q5" s="106" t="s">
        <v>14</v>
      </c>
      <c r="R5" s="106" t="s">
        <v>15</v>
      </c>
      <c r="S5" s="106" t="s">
        <v>14</v>
      </c>
      <c r="T5" s="106" t="s">
        <v>15</v>
      </c>
      <c r="U5" s="106" t="s">
        <v>16</v>
      </c>
      <c r="V5" s="106" t="s">
        <v>17</v>
      </c>
      <c r="W5" s="2" t="s">
        <v>18</v>
      </c>
    </row>
    <row r="6" spans="1:23" s="1" customFormat="1" ht="16.5" customHeight="1" thickBot="1" x14ac:dyDescent="0.3">
      <c r="A6" s="100">
        <v>37744</v>
      </c>
      <c r="B6" s="9">
        <f>WEEKDAY(WEEKDAY(A6,2))</f>
        <v>6</v>
      </c>
      <c r="C6" s="143" t="str">
        <f t="shared" ref="C6:C53" si="0">IF(B6=1,"Mo",IF(B6=2,"Di",IF(B6=3,"Mi",IF(B6=4,"Do",IF(B6=5,"Fr",IF(B6=6,"Sa",IF(B6=7,"So","")))))))</f>
        <v>Sa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 t="s">
        <v>19</v>
      </c>
      <c r="P6" s="54" t="s">
        <v>19</v>
      </c>
      <c r="Q6" s="54"/>
      <c r="R6" s="54"/>
      <c r="S6" s="54"/>
      <c r="T6" s="54"/>
      <c r="U6" s="54"/>
      <c r="V6" s="54"/>
      <c r="W6" s="6"/>
    </row>
    <row r="7" spans="1:23" s="1" customFormat="1" ht="16.5" customHeight="1" thickBot="1" x14ac:dyDescent="0.3">
      <c r="A7" s="100">
        <v>37745</v>
      </c>
      <c r="B7" s="9">
        <f t="shared" ref="B7:B53" si="1">WEEKDAY(WEEKDAY(A7,2))</f>
        <v>7</v>
      </c>
      <c r="C7" s="143" t="str">
        <f t="shared" si="0"/>
        <v>So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 t="s">
        <v>19</v>
      </c>
      <c r="R7" s="54" t="s">
        <v>19</v>
      </c>
      <c r="S7" s="54"/>
      <c r="T7" s="54"/>
      <c r="U7" s="54"/>
      <c r="V7" s="54"/>
      <c r="W7" s="6"/>
    </row>
    <row r="8" spans="1:23" s="1" customFormat="1" ht="16.5" customHeight="1" thickBot="1" x14ac:dyDescent="0.3">
      <c r="A8" s="100">
        <v>37751</v>
      </c>
      <c r="B8" s="9">
        <f t="shared" si="1"/>
        <v>6</v>
      </c>
      <c r="C8" s="143" t="str">
        <f t="shared" si="0"/>
        <v>Sa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 t="s">
        <v>19</v>
      </c>
      <c r="T8" s="54" t="s">
        <v>19</v>
      </c>
      <c r="U8" s="54"/>
      <c r="V8" s="54"/>
      <c r="W8" s="6"/>
    </row>
    <row r="9" spans="1:23" s="1" customFormat="1" ht="16.5" customHeight="1" thickBot="1" x14ac:dyDescent="0.3">
      <c r="A9" s="101">
        <v>37752</v>
      </c>
      <c r="B9" s="9">
        <f t="shared" si="1"/>
        <v>7</v>
      </c>
      <c r="C9" s="143" t="str">
        <f t="shared" si="0"/>
        <v>So</v>
      </c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 t="s">
        <v>19</v>
      </c>
      <c r="V9" s="112"/>
      <c r="W9" s="8" t="s">
        <v>152</v>
      </c>
    </row>
    <row r="10" spans="1:23" s="1" customFormat="1" ht="16.5" customHeight="1" thickBot="1" x14ac:dyDescent="0.3">
      <c r="A10" s="100">
        <v>37758</v>
      </c>
      <c r="B10" s="9">
        <f t="shared" si="1"/>
        <v>6</v>
      </c>
      <c r="C10" s="143" t="str">
        <f t="shared" si="0"/>
        <v>Sa</v>
      </c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 t="s">
        <v>19</v>
      </c>
      <c r="P10" s="54" t="s">
        <v>19</v>
      </c>
      <c r="Q10" s="54"/>
      <c r="R10" s="54"/>
      <c r="S10" s="54"/>
      <c r="T10" s="54"/>
      <c r="U10" s="54"/>
      <c r="V10" s="54" t="s">
        <v>19</v>
      </c>
      <c r="W10" s="24"/>
    </row>
    <row r="11" spans="1:23" s="1" customFormat="1" ht="16.5" customHeight="1" thickBot="1" x14ac:dyDescent="0.3">
      <c r="A11" s="100">
        <v>37759</v>
      </c>
      <c r="B11" s="9">
        <f t="shared" si="1"/>
        <v>7</v>
      </c>
      <c r="C11" s="143" t="str">
        <f t="shared" si="0"/>
        <v>So</v>
      </c>
      <c r="D11" s="54"/>
      <c r="E11" s="54"/>
      <c r="F11" s="54"/>
      <c r="G11" s="54"/>
      <c r="H11" s="54"/>
      <c r="I11" s="54"/>
      <c r="J11" s="54"/>
      <c r="K11" s="146"/>
      <c r="L11" s="54"/>
      <c r="M11" s="54"/>
      <c r="N11" s="54"/>
      <c r="O11" s="54"/>
      <c r="P11" s="54"/>
      <c r="Q11" s="54" t="s">
        <v>19</v>
      </c>
      <c r="R11" s="54" t="s">
        <v>19</v>
      </c>
      <c r="S11" s="54"/>
      <c r="T11" s="54"/>
      <c r="U11" s="54"/>
      <c r="V11" s="54"/>
      <c r="W11" s="24"/>
    </row>
    <row r="12" spans="1:23" s="1" customFormat="1" ht="16.5" customHeight="1" thickBot="1" x14ac:dyDescent="0.3">
      <c r="A12" s="100">
        <v>37765</v>
      </c>
      <c r="B12" s="9">
        <f t="shared" si="1"/>
        <v>6</v>
      </c>
      <c r="C12" s="143" t="str">
        <f t="shared" si="0"/>
        <v>Sa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 t="s">
        <v>17</v>
      </c>
      <c r="P12" s="54" t="s">
        <v>17</v>
      </c>
      <c r="Q12" s="54"/>
      <c r="R12" s="54"/>
      <c r="S12" s="54" t="s">
        <v>19</v>
      </c>
      <c r="T12" s="54" t="s">
        <v>19</v>
      </c>
      <c r="U12" s="54"/>
      <c r="V12" s="54" t="s">
        <v>19</v>
      </c>
      <c r="W12" s="24"/>
    </row>
    <row r="13" spans="1:23" s="1" customFormat="1" ht="16.5" customHeight="1" thickBot="1" x14ac:dyDescent="0.3">
      <c r="A13" s="100">
        <v>37766</v>
      </c>
      <c r="B13" s="9">
        <f t="shared" si="1"/>
        <v>7</v>
      </c>
      <c r="C13" s="143" t="str">
        <f t="shared" si="0"/>
        <v>So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 t="s">
        <v>17</v>
      </c>
      <c r="R13" s="54" t="s">
        <v>17</v>
      </c>
      <c r="S13" s="54"/>
      <c r="T13" s="54"/>
      <c r="U13" s="54" t="s">
        <v>19</v>
      </c>
      <c r="V13" s="54"/>
      <c r="W13" s="24"/>
    </row>
    <row r="14" spans="1:23" s="1" customFormat="1" ht="16.5" customHeight="1" thickBot="1" x14ac:dyDescent="0.3">
      <c r="A14" s="102">
        <v>37770</v>
      </c>
      <c r="B14" s="9">
        <f t="shared" si="1"/>
        <v>4</v>
      </c>
      <c r="C14" s="143" t="str">
        <f t="shared" si="0"/>
        <v>Do</v>
      </c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124"/>
      <c r="P14" s="124"/>
      <c r="Q14" s="124"/>
      <c r="R14" s="124"/>
      <c r="S14" s="124" t="s">
        <v>17</v>
      </c>
      <c r="T14" s="124" t="s">
        <v>17</v>
      </c>
      <c r="U14" s="124"/>
      <c r="V14" s="124"/>
      <c r="W14" s="24" t="s">
        <v>153</v>
      </c>
    </row>
    <row r="15" spans="1:23" s="1" customFormat="1" ht="16.5" customHeight="1" thickBot="1" x14ac:dyDescent="0.3">
      <c r="A15" s="102">
        <v>37772</v>
      </c>
      <c r="B15" s="9">
        <f t="shared" si="1"/>
        <v>6</v>
      </c>
      <c r="C15" s="143" t="str">
        <f t="shared" si="0"/>
        <v>Sa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124"/>
      <c r="P15" s="124"/>
      <c r="Q15" s="124"/>
      <c r="R15" s="124"/>
      <c r="S15" s="124"/>
      <c r="T15" s="124"/>
      <c r="U15" s="124"/>
      <c r="V15" s="124"/>
      <c r="W15" s="5" t="s">
        <v>146</v>
      </c>
    </row>
    <row r="16" spans="1:23" s="1" customFormat="1" ht="16.5" customHeight="1" thickBot="1" x14ac:dyDescent="0.3">
      <c r="A16" s="102">
        <v>37773</v>
      </c>
      <c r="B16" s="9">
        <f t="shared" si="1"/>
        <v>7</v>
      </c>
      <c r="C16" s="143" t="str">
        <f t="shared" si="0"/>
        <v>So</v>
      </c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128"/>
      <c r="P16" s="128"/>
      <c r="Q16" s="128"/>
      <c r="R16" s="128"/>
      <c r="S16" s="128"/>
      <c r="T16" s="128"/>
      <c r="U16" s="128"/>
      <c r="V16" s="128"/>
      <c r="W16" s="24"/>
    </row>
    <row r="17" spans="1:25" s="1" customFormat="1" ht="16.5" customHeight="1" thickBot="1" x14ac:dyDescent="0.3">
      <c r="A17" s="102">
        <v>37779</v>
      </c>
      <c r="B17" s="9">
        <f t="shared" si="1"/>
        <v>6</v>
      </c>
      <c r="C17" s="143" t="str">
        <f t="shared" si="0"/>
        <v>Sa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124"/>
      <c r="P17" s="124"/>
      <c r="Q17" s="124"/>
      <c r="R17" s="124"/>
      <c r="S17" s="124"/>
      <c r="T17" s="124"/>
      <c r="U17" s="124"/>
      <c r="V17" s="124"/>
      <c r="W17" s="24"/>
    </row>
    <row r="18" spans="1:25" s="1" customFormat="1" ht="16.5" customHeight="1" thickBot="1" x14ac:dyDescent="0.3">
      <c r="A18" s="102">
        <v>37780</v>
      </c>
      <c r="B18" s="9">
        <f t="shared" si="1"/>
        <v>7</v>
      </c>
      <c r="C18" s="143" t="str">
        <f t="shared" si="0"/>
        <v>So</v>
      </c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124"/>
      <c r="P18" s="124"/>
      <c r="Q18" s="124"/>
      <c r="R18" s="124"/>
      <c r="S18" s="124"/>
      <c r="T18" s="124"/>
      <c r="U18" s="124"/>
      <c r="V18" s="124"/>
      <c r="W18" s="24"/>
    </row>
    <row r="19" spans="1:25" s="1" customFormat="1" ht="16.5" customHeight="1" thickBot="1" x14ac:dyDescent="0.3">
      <c r="A19" s="102">
        <v>37786</v>
      </c>
      <c r="B19" s="9">
        <f t="shared" si="1"/>
        <v>6</v>
      </c>
      <c r="C19" s="143" t="str">
        <f t="shared" si="0"/>
        <v>Sa</v>
      </c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124"/>
      <c r="P19" s="124"/>
      <c r="Q19" s="124"/>
      <c r="R19" s="124"/>
      <c r="S19" s="124" t="s">
        <v>19</v>
      </c>
      <c r="T19" s="124" t="s">
        <v>19</v>
      </c>
      <c r="U19" s="124"/>
      <c r="V19" s="124"/>
      <c r="W19" s="6"/>
    </row>
    <row r="20" spans="1:25" s="1" customFormat="1" ht="16.5" customHeight="1" thickBot="1" x14ac:dyDescent="0.3">
      <c r="A20" s="102">
        <v>37787</v>
      </c>
      <c r="B20" s="9">
        <f t="shared" si="1"/>
        <v>7</v>
      </c>
      <c r="C20" s="143" t="str">
        <f t="shared" si="0"/>
        <v>So</v>
      </c>
      <c r="D20" s="112"/>
      <c r="E20" s="112"/>
      <c r="F20" s="54"/>
      <c r="G20" s="54"/>
      <c r="H20" s="54"/>
      <c r="I20" s="54"/>
      <c r="J20" s="54"/>
      <c r="K20" s="54"/>
      <c r="L20" s="54"/>
      <c r="M20" s="54"/>
      <c r="N20" s="54"/>
      <c r="O20" s="128"/>
      <c r="P20" s="128"/>
      <c r="Q20" s="128"/>
      <c r="R20" s="128"/>
      <c r="S20" s="128"/>
      <c r="T20" s="128"/>
      <c r="U20" s="128"/>
      <c r="V20" s="128"/>
      <c r="W20" s="6"/>
      <c r="Y20" s="42"/>
    </row>
    <row r="21" spans="1:25" s="1" customFormat="1" ht="16.5" customHeight="1" thickBot="1" x14ac:dyDescent="0.3">
      <c r="A21" s="102">
        <v>37791</v>
      </c>
      <c r="B21" s="9">
        <f t="shared" si="1"/>
        <v>4</v>
      </c>
      <c r="C21" s="143" t="str">
        <f t="shared" si="0"/>
        <v>Do</v>
      </c>
      <c r="D21" s="112"/>
      <c r="E21" s="112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 t="s">
        <v>19</v>
      </c>
      <c r="R21" s="54" t="s">
        <v>19</v>
      </c>
      <c r="S21" s="54"/>
      <c r="T21" s="54"/>
      <c r="U21" s="54" t="s">
        <v>17</v>
      </c>
      <c r="V21" s="54" t="s">
        <v>17</v>
      </c>
      <c r="W21" s="19" t="s">
        <v>147</v>
      </c>
      <c r="Y21" s="42"/>
    </row>
    <row r="22" spans="1:25" s="1" customFormat="1" ht="16.5" customHeight="1" thickBot="1" x14ac:dyDescent="0.3">
      <c r="A22" s="102">
        <v>37793</v>
      </c>
      <c r="B22" s="9">
        <f t="shared" si="1"/>
        <v>6</v>
      </c>
      <c r="C22" s="143" t="str">
        <f t="shared" si="0"/>
        <v>Sa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 t="s">
        <v>19</v>
      </c>
      <c r="P22" s="54" t="s">
        <v>19</v>
      </c>
      <c r="Q22" s="54"/>
      <c r="R22" s="54"/>
      <c r="S22" s="54" t="s">
        <v>19</v>
      </c>
      <c r="T22" s="54" t="s">
        <v>19</v>
      </c>
      <c r="U22" s="54"/>
      <c r="V22" s="98" t="s">
        <v>19</v>
      </c>
      <c r="W22" s="6"/>
    </row>
    <row r="23" spans="1:25" s="1" customFormat="1" ht="16.5" customHeight="1" thickBot="1" x14ac:dyDescent="0.3">
      <c r="A23" s="103">
        <v>37794</v>
      </c>
      <c r="B23" s="9">
        <f t="shared" si="1"/>
        <v>7</v>
      </c>
      <c r="C23" s="143" t="str">
        <f t="shared" si="0"/>
        <v>So</v>
      </c>
      <c r="D23" s="110"/>
      <c r="E23" s="116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 t="s">
        <v>19</v>
      </c>
      <c r="V23" s="120"/>
      <c r="W23" s="9"/>
    </row>
    <row r="24" spans="1:25" s="1" customFormat="1" ht="16.5" customHeight="1" thickBot="1" x14ac:dyDescent="0.3">
      <c r="A24" s="102">
        <v>37800</v>
      </c>
      <c r="B24" s="9">
        <f t="shared" si="1"/>
        <v>6</v>
      </c>
      <c r="C24" s="143" t="str">
        <f t="shared" si="0"/>
        <v>Sa</v>
      </c>
      <c r="D24" s="54"/>
      <c r="E24" s="50"/>
      <c r="F24" s="54"/>
      <c r="G24" s="54"/>
      <c r="H24" s="54"/>
      <c r="I24" s="54"/>
      <c r="J24" s="112"/>
      <c r="K24" s="54"/>
      <c r="L24" s="54"/>
      <c r="M24" s="54"/>
      <c r="N24" s="54"/>
      <c r="O24" s="54" t="s">
        <v>19</v>
      </c>
      <c r="P24" s="54" t="s">
        <v>19</v>
      </c>
      <c r="Q24" s="54"/>
      <c r="R24" s="54"/>
      <c r="S24" s="54" t="s">
        <v>19</v>
      </c>
      <c r="T24" s="54" t="s">
        <v>19</v>
      </c>
      <c r="U24" s="54"/>
      <c r="V24" s="54"/>
      <c r="W24" s="23"/>
      <c r="Y24" s="42"/>
    </row>
    <row r="25" spans="1:25" s="1" customFormat="1" ht="16.5" customHeight="1" thickBot="1" x14ac:dyDescent="0.3">
      <c r="A25" s="102">
        <v>37801</v>
      </c>
      <c r="B25" s="9">
        <f t="shared" si="1"/>
        <v>7</v>
      </c>
      <c r="C25" s="143" t="str">
        <f t="shared" si="0"/>
        <v>So</v>
      </c>
      <c r="D25" s="54"/>
      <c r="E25" s="51"/>
      <c r="F25" s="51"/>
      <c r="G25" s="54"/>
      <c r="H25" s="54"/>
      <c r="I25" s="110"/>
      <c r="J25" s="54"/>
      <c r="K25" s="54"/>
      <c r="L25" s="54"/>
      <c r="M25" s="54"/>
      <c r="N25" s="54"/>
      <c r="O25" s="54"/>
      <c r="P25" s="54"/>
      <c r="Q25" s="54" t="s">
        <v>19</v>
      </c>
      <c r="R25" s="54" t="s">
        <v>19</v>
      </c>
      <c r="S25" s="54"/>
      <c r="T25" s="54"/>
      <c r="U25" s="54"/>
      <c r="V25" s="54"/>
      <c r="W25" s="6"/>
      <c r="Y25" s="42"/>
    </row>
    <row r="26" spans="1:25" s="1" customFormat="1" ht="16.5" customHeight="1" thickBot="1" x14ac:dyDescent="0.3">
      <c r="A26" s="102">
        <v>37807</v>
      </c>
      <c r="B26" s="9">
        <f t="shared" si="1"/>
        <v>6</v>
      </c>
      <c r="C26" s="143" t="str">
        <f t="shared" si="0"/>
        <v>Sa</v>
      </c>
      <c r="D26" s="116"/>
      <c r="E26" s="51"/>
      <c r="F26" s="68"/>
      <c r="G26" s="112"/>
      <c r="H26" s="54"/>
      <c r="I26" s="112"/>
      <c r="J26" s="54"/>
      <c r="K26" s="54"/>
      <c r="L26" s="54"/>
      <c r="M26" s="54"/>
      <c r="N26" s="54"/>
      <c r="O26" s="124"/>
      <c r="P26" s="124"/>
      <c r="Q26" s="124"/>
      <c r="R26" s="124"/>
      <c r="S26" s="124"/>
      <c r="T26" s="124"/>
      <c r="U26" s="124"/>
      <c r="V26" s="124" t="s">
        <v>19</v>
      </c>
      <c r="W26" s="6" t="s">
        <v>148</v>
      </c>
      <c r="Y26" s="42"/>
    </row>
    <row r="27" spans="1:25" s="1" customFormat="1" ht="16.5" customHeight="1" thickBot="1" x14ac:dyDescent="0.3">
      <c r="A27" s="102">
        <v>37808</v>
      </c>
      <c r="B27" s="9">
        <f t="shared" si="1"/>
        <v>7</v>
      </c>
      <c r="C27" s="143" t="str">
        <f t="shared" si="0"/>
        <v>So</v>
      </c>
      <c r="D27" s="54"/>
      <c r="E27" s="117"/>
      <c r="F27" s="117"/>
      <c r="G27" s="54"/>
      <c r="H27" s="54"/>
      <c r="I27" s="54"/>
      <c r="J27" s="54"/>
      <c r="K27" s="54"/>
      <c r="L27" s="54"/>
      <c r="M27" s="54"/>
      <c r="N27" s="54"/>
      <c r="O27" s="124"/>
      <c r="P27" s="124"/>
      <c r="Q27" s="124"/>
      <c r="R27" s="130"/>
      <c r="S27" s="124"/>
      <c r="T27" s="131"/>
      <c r="U27" s="147" t="s">
        <v>19</v>
      </c>
      <c r="V27" s="124"/>
      <c r="W27" s="22"/>
      <c r="Y27" s="42"/>
    </row>
    <row r="28" spans="1:25" s="1" customFormat="1" ht="16.5" customHeight="1" thickBot="1" x14ac:dyDescent="0.25">
      <c r="A28" s="100">
        <v>37814</v>
      </c>
      <c r="B28" s="9">
        <f t="shared" si="1"/>
        <v>6</v>
      </c>
      <c r="C28" s="143" t="str">
        <f t="shared" si="0"/>
        <v>Sa</v>
      </c>
      <c r="D28" s="45"/>
      <c r="E28" s="44"/>
      <c r="F28" s="44"/>
      <c r="G28" s="44"/>
      <c r="H28" s="44"/>
      <c r="I28" s="44"/>
      <c r="J28" s="48"/>
      <c r="K28" s="44"/>
      <c r="L28" s="44"/>
      <c r="M28" s="44"/>
      <c r="N28" s="44"/>
      <c r="O28" s="118" t="s">
        <v>140</v>
      </c>
      <c r="P28" s="118" t="s">
        <v>140</v>
      </c>
      <c r="Q28" s="44"/>
      <c r="R28" s="44"/>
      <c r="S28" s="105" t="s">
        <v>65</v>
      </c>
      <c r="T28" s="44"/>
      <c r="U28" s="44"/>
      <c r="V28" s="47"/>
      <c r="W28" s="6"/>
      <c r="Y28" s="42"/>
    </row>
    <row r="29" spans="1:25" s="1" customFormat="1" ht="16.5" customHeight="1" thickBot="1" x14ac:dyDescent="0.3">
      <c r="A29" s="102">
        <v>37815</v>
      </c>
      <c r="B29" s="9">
        <f t="shared" si="1"/>
        <v>7</v>
      </c>
      <c r="C29" s="143" t="str">
        <f t="shared" si="0"/>
        <v>So</v>
      </c>
      <c r="D29" s="44"/>
      <c r="E29" s="44"/>
      <c r="F29" s="44"/>
      <c r="G29" s="44"/>
      <c r="H29" s="44"/>
      <c r="I29" s="44"/>
      <c r="J29" s="48"/>
      <c r="K29" s="44"/>
      <c r="L29" s="44"/>
      <c r="M29" s="46"/>
      <c r="N29" s="44"/>
      <c r="O29" s="118" t="s">
        <v>140</v>
      </c>
      <c r="P29" s="118" t="s">
        <v>140</v>
      </c>
      <c r="Q29" s="44"/>
      <c r="R29" s="44"/>
      <c r="S29" s="46"/>
      <c r="T29" s="46"/>
      <c r="U29" s="54"/>
      <c r="V29" s="47"/>
      <c r="W29" s="19"/>
      <c r="Y29" s="42"/>
    </row>
    <row r="30" spans="1:25" s="1" customFormat="1" ht="16.5" customHeight="1" thickBot="1" x14ac:dyDescent="0.25">
      <c r="A30" s="102">
        <v>37821</v>
      </c>
      <c r="B30" s="9">
        <f t="shared" si="1"/>
        <v>6</v>
      </c>
      <c r="C30" s="143" t="str">
        <f t="shared" si="0"/>
        <v>Sa</v>
      </c>
      <c r="D30" s="44"/>
      <c r="E30" s="44"/>
      <c r="F30" s="44"/>
      <c r="G30" s="44"/>
      <c r="H30" s="44"/>
      <c r="I30" s="44"/>
      <c r="J30" s="48"/>
      <c r="K30" s="44"/>
      <c r="L30" s="47"/>
      <c r="M30" s="44"/>
      <c r="N30" s="41"/>
      <c r="O30" s="43"/>
      <c r="P30" s="53"/>
      <c r="Q30" s="48"/>
      <c r="R30" s="47"/>
      <c r="S30" s="118" t="s">
        <v>140</v>
      </c>
      <c r="T30" s="118" t="s">
        <v>140</v>
      </c>
      <c r="U30" s="48"/>
      <c r="V30" s="47"/>
      <c r="W30" s="8"/>
      <c r="Y30" s="42"/>
    </row>
    <row r="31" spans="1:25" s="1" customFormat="1" ht="16.5" customHeight="1" thickBot="1" x14ac:dyDescent="0.3">
      <c r="A31" s="102">
        <v>37822</v>
      </c>
      <c r="B31" s="9">
        <f t="shared" si="1"/>
        <v>7</v>
      </c>
      <c r="C31" s="143" t="str">
        <f t="shared" si="0"/>
        <v>So</v>
      </c>
      <c r="D31" s="44"/>
      <c r="E31" s="44"/>
      <c r="F31" s="44"/>
      <c r="G31" s="44"/>
      <c r="H31" s="44"/>
      <c r="I31" s="44"/>
      <c r="J31" s="48"/>
      <c r="K31" s="44"/>
      <c r="L31" s="47"/>
      <c r="M31" s="45"/>
      <c r="N31" s="41"/>
      <c r="O31" s="55"/>
      <c r="P31" s="44"/>
      <c r="Q31" s="48"/>
      <c r="R31" s="47"/>
      <c r="S31" s="118" t="s">
        <v>140</v>
      </c>
      <c r="T31" s="118" t="s">
        <v>140</v>
      </c>
      <c r="U31" s="48"/>
      <c r="V31" s="98"/>
      <c r="W31" s="6" t="s">
        <v>149</v>
      </c>
      <c r="Y31" s="42"/>
    </row>
    <row r="32" spans="1:25" s="1" customFormat="1" ht="16.5" customHeight="1" thickBot="1" x14ac:dyDescent="0.25">
      <c r="A32" s="102">
        <v>37828</v>
      </c>
      <c r="B32" s="9">
        <f t="shared" si="1"/>
        <v>6</v>
      </c>
      <c r="C32" s="143" t="str">
        <f t="shared" si="0"/>
        <v>Sa</v>
      </c>
      <c r="D32" s="44"/>
      <c r="E32" s="44"/>
      <c r="F32" s="44"/>
      <c r="G32" s="44"/>
      <c r="H32" s="44"/>
      <c r="I32" s="44"/>
      <c r="J32" s="48"/>
      <c r="K32" s="44"/>
      <c r="L32" s="44"/>
      <c r="M32" s="45"/>
      <c r="N32" s="44"/>
      <c r="O32" s="43" t="s">
        <v>72</v>
      </c>
      <c r="P32" s="45"/>
      <c r="Q32" s="44"/>
      <c r="R32" s="44"/>
      <c r="S32" s="45"/>
      <c r="T32" s="45"/>
      <c r="U32" s="44"/>
      <c r="V32" s="47"/>
      <c r="W32" s="8" t="s">
        <v>156</v>
      </c>
      <c r="Y32" s="42"/>
    </row>
    <row r="33" spans="1:25" s="1" customFormat="1" ht="16.5" customHeight="1" thickBot="1" x14ac:dyDescent="0.25">
      <c r="A33" s="102">
        <v>37829</v>
      </c>
      <c r="B33" s="9">
        <f t="shared" si="1"/>
        <v>7</v>
      </c>
      <c r="C33" s="143" t="str">
        <f t="shared" si="0"/>
        <v>So</v>
      </c>
      <c r="D33" s="44"/>
      <c r="E33" s="44"/>
      <c r="F33" s="44"/>
      <c r="G33" s="44"/>
      <c r="H33" s="44"/>
      <c r="I33" s="44"/>
      <c r="J33" s="48"/>
      <c r="K33" s="44"/>
      <c r="L33" s="44"/>
      <c r="M33" s="46"/>
      <c r="N33" s="44"/>
      <c r="O33" s="43" t="s">
        <v>72</v>
      </c>
      <c r="P33" s="46"/>
      <c r="Q33" s="44"/>
      <c r="R33" s="44"/>
      <c r="S33" s="46"/>
      <c r="T33" s="46"/>
      <c r="U33" s="44"/>
      <c r="V33" s="47"/>
      <c r="W33" s="9"/>
      <c r="Y33" s="42"/>
    </row>
    <row r="34" spans="1:25" s="1" customFormat="1" ht="16.5" customHeight="1" thickBot="1" x14ac:dyDescent="0.25">
      <c r="A34" s="102">
        <v>37835</v>
      </c>
      <c r="B34" s="9">
        <f t="shared" si="1"/>
        <v>6</v>
      </c>
      <c r="C34" s="143" t="str">
        <f t="shared" si="0"/>
        <v>Sa</v>
      </c>
      <c r="D34" s="44"/>
      <c r="E34" s="44"/>
      <c r="F34" s="44"/>
      <c r="G34" s="44"/>
      <c r="H34" s="44"/>
      <c r="I34" s="44"/>
      <c r="J34" s="48"/>
      <c r="K34" s="44"/>
      <c r="L34" s="47"/>
      <c r="M34" s="46"/>
      <c r="N34" s="41"/>
      <c r="O34" s="43"/>
      <c r="P34" s="53"/>
      <c r="Q34" s="48"/>
      <c r="R34" s="47"/>
      <c r="S34" s="57"/>
      <c r="T34" s="46"/>
      <c r="U34" s="48"/>
      <c r="V34" s="44"/>
      <c r="W34" s="23"/>
      <c r="Y34" s="42"/>
    </row>
    <row r="35" spans="1:25" s="1" customFormat="1" ht="16.5" customHeight="1" thickBot="1" x14ac:dyDescent="0.25">
      <c r="A35" s="102">
        <v>37836</v>
      </c>
      <c r="B35" s="9">
        <f t="shared" si="1"/>
        <v>7</v>
      </c>
      <c r="C35" s="143" t="str">
        <f t="shared" si="0"/>
        <v>So</v>
      </c>
      <c r="D35" s="44"/>
      <c r="E35" s="44"/>
      <c r="F35" s="44"/>
      <c r="G35" s="44"/>
      <c r="H35" s="44"/>
      <c r="I35" s="44"/>
      <c r="J35" s="48"/>
      <c r="K35" s="44"/>
      <c r="L35" s="47"/>
      <c r="M35" s="46"/>
      <c r="N35" s="41"/>
      <c r="O35" s="43"/>
      <c r="P35" s="53"/>
      <c r="Q35" s="48"/>
      <c r="R35" s="47"/>
      <c r="S35" s="57"/>
      <c r="T35" s="46"/>
      <c r="U35" s="48"/>
      <c r="V35" s="44"/>
      <c r="W35" s="23"/>
      <c r="Y35" s="42"/>
    </row>
    <row r="36" spans="1:25" s="1" customFormat="1" ht="16.5" customHeight="1" thickBot="1" x14ac:dyDescent="0.25">
      <c r="A36" s="102">
        <v>37842</v>
      </c>
      <c r="B36" s="9">
        <f t="shared" si="1"/>
        <v>6</v>
      </c>
      <c r="C36" s="143" t="str">
        <f t="shared" si="0"/>
        <v>Sa</v>
      </c>
      <c r="D36" s="44"/>
      <c r="E36" s="44"/>
      <c r="F36" s="44"/>
      <c r="G36" s="44"/>
      <c r="H36" s="44"/>
      <c r="I36" s="44"/>
      <c r="J36" s="48"/>
      <c r="K36" s="44"/>
      <c r="L36" s="47"/>
      <c r="M36" s="46"/>
      <c r="N36" s="41"/>
      <c r="O36" s="43"/>
      <c r="P36" s="53"/>
      <c r="Q36" s="48"/>
      <c r="R36" s="47"/>
      <c r="S36" s="57"/>
      <c r="T36" s="46"/>
      <c r="U36" s="48"/>
      <c r="V36" s="44"/>
      <c r="W36" s="23"/>
      <c r="Y36" s="42"/>
    </row>
    <row r="37" spans="1:25" s="1" customFormat="1" ht="16.5" customHeight="1" thickBot="1" x14ac:dyDescent="0.25">
      <c r="A37" s="102">
        <v>37843</v>
      </c>
      <c r="B37" s="9">
        <f t="shared" si="1"/>
        <v>7</v>
      </c>
      <c r="C37" s="143" t="str">
        <f t="shared" si="0"/>
        <v>So</v>
      </c>
      <c r="D37" s="44"/>
      <c r="E37" s="44"/>
      <c r="F37" s="44"/>
      <c r="G37" s="44"/>
      <c r="H37" s="44"/>
      <c r="I37" s="44"/>
      <c r="J37" s="48"/>
      <c r="K37" s="44"/>
      <c r="L37" s="47"/>
      <c r="M37" s="46"/>
      <c r="N37" s="41"/>
      <c r="O37" s="43"/>
      <c r="P37" s="53"/>
      <c r="Q37" s="48"/>
      <c r="R37" s="47"/>
      <c r="S37" s="57"/>
      <c r="T37" s="46"/>
      <c r="U37" s="48"/>
      <c r="V37" s="44"/>
      <c r="W37" s="23"/>
      <c r="Y37" s="42"/>
    </row>
    <row r="38" spans="1:25" s="1" customFormat="1" ht="16.5" customHeight="1" thickBot="1" x14ac:dyDescent="0.25">
      <c r="A38" s="102">
        <v>37849</v>
      </c>
      <c r="B38" s="9">
        <f t="shared" si="1"/>
        <v>6</v>
      </c>
      <c r="C38" s="143" t="str">
        <f t="shared" si="0"/>
        <v>Sa</v>
      </c>
      <c r="D38" s="44"/>
      <c r="E38" s="44"/>
      <c r="F38" s="44"/>
      <c r="G38" s="44"/>
      <c r="H38" s="44"/>
      <c r="I38" s="44"/>
      <c r="J38" s="48"/>
      <c r="K38" s="44"/>
      <c r="L38" s="47"/>
      <c r="M38" s="46"/>
      <c r="N38" s="41"/>
      <c r="O38" s="43"/>
      <c r="P38" s="53"/>
      <c r="Q38" s="48"/>
      <c r="R38" s="47"/>
      <c r="S38" s="57"/>
      <c r="T38" s="46"/>
      <c r="U38" s="48"/>
      <c r="V38" s="44"/>
      <c r="W38" s="23"/>
      <c r="Y38" s="42"/>
    </row>
    <row r="39" spans="1:25" s="1" customFormat="1" ht="16.5" customHeight="1" thickBot="1" x14ac:dyDescent="0.25">
      <c r="A39" s="102">
        <v>37850</v>
      </c>
      <c r="B39" s="9">
        <f t="shared" si="1"/>
        <v>7</v>
      </c>
      <c r="C39" s="143" t="str">
        <f t="shared" si="0"/>
        <v>So</v>
      </c>
      <c r="D39" s="44"/>
      <c r="E39" s="44"/>
      <c r="F39" s="44"/>
      <c r="G39" s="44"/>
      <c r="H39" s="44"/>
      <c r="I39" s="44"/>
      <c r="J39" s="48"/>
      <c r="K39" s="44"/>
      <c r="L39" s="47"/>
      <c r="M39" s="46"/>
      <c r="N39" s="41"/>
      <c r="O39" s="43"/>
      <c r="P39" s="53"/>
      <c r="Q39" s="48"/>
      <c r="R39" s="47"/>
      <c r="S39" s="57"/>
      <c r="T39" s="46"/>
      <c r="U39" s="48"/>
      <c r="V39" s="44"/>
      <c r="W39" s="23"/>
      <c r="Y39" s="42"/>
    </row>
    <row r="40" spans="1:25" s="1" customFormat="1" ht="16.5" customHeight="1" thickBot="1" x14ac:dyDescent="0.25">
      <c r="A40" s="102">
        <v>37856</v>
      </c>
      <c r="B40" s="9">
        <f t="shared" si="1"/>
        <v>6</v>
      </c>
      <c r="C40" s="143" t="str">
        <f t="shared" si="0"/>
        <v>Sa</v>
      </c>
      <c r="D40" s="44"/>
      <c r="E40" s="44"/>
      <c r="F40" s="44"/>
      <c r="G40" s="44"/>
      <c r="H40" s="44"/>
      <c r="I40" s="44"/>
      <c r="J40" s="48"/>
      <c r="K40" s="44"/>
      <c r="L40" s="47"/>
      <c r="M40" s="46"/>
      <c r="N40" s="41"/>
      <c r="O40" s="43"/>
      <c r="P40" s="53"/>
      <c r="Q40" s="48"/>
      <c r="R40" s="47"/>
      <c r="S40" s="57"/>
      <c r="T40" s="46"/>
      <c r="U40" s="48"/>
      <c r="V40" s="44"/>
      <c r="W40" s="23"/>
      <c r="Y40" s="42"/>
    </row>
    <row r="41" spans="1:25" s="1" customFormat="1" ht="16.5" customHeight="1" thickBot="1" x14ac:dyDescent="0.25">
      <c r="A41" s="102">
        <v>37857</v>
      </c>
      <c r="B41" s="9">
        <f t="shared" si="1"/>
        <v>7</v>
      </c>
      <c r="C41" s="143" t="str">
        <f t="shared" si="0"/>
        <v>So</v>
      </c>
      <c r="D41" s="44"/>
      <c r="E41" s="44"/>
      <c r="F41" s="44"/>
      <c r="G41" s="44"/>
      <c r="H41" s="44"/>
      <c r="I41" s="44"/>
      <c r="J41" s="48"/>
      <c r="K41" s="44"/>
      <c r="L41" s="47"/>
      <c r="M41" s="46"/>
      <c r="N41" s="41"/>
      <c r="O41" s="43"/>
      <c r="P41" s="53"/>
      <c r="Q41" s="48"/>
      <c r="R41" s="47"/>
      <c r="S41" s="57"/>
      <c r="T41" s="46"/>
      <c r="U41" s="48"/>
      <c r="V41" s="44"/>
      <c r="W41" s="23"/>
      <c r="Y41" s="42"/>
    </row>
    <row r="42" spans="1:25" s="1" customFormat="1" ht="16.5" customHeight="1" thickBot="1" x14ac:dyDescent="0.3">
      <c r="A42" s="102">
        <v>37863</v>
      </c>
      <c r="B42" s="9">
        <f t="shared" si="1"/>
        <v>6</v>
      </c>
      <c r="C42" s="143" t="str">
        <f t="shared" si="0"/>
        <v>Sa</v>
      </c>
      <c r="D42" s="44"/>
      <c r="E42" s="44"/>
      <c r="F42" s="44"/>
      <c r="G42" s="44"/>
      <c r="H42" s="44"/>
      <c r="I42" s="44"/>
      <c r="J42" s="48"/>
      <c r="K42" s="44"/>
      <c r="L42" s="47"/>
      <c r="M42" s="44" t="s">
        <v>23</v>
      </c>
      <c r="N42" s="41"/>
      <c r="O42" s="43" t="s">
        <v>23</v>
      </c>
      <c r="P42" s="53" t="s">
        <v>23</v>
      </c>
      <c r="Q42" s="48"/>
      <c r="R42" s="47"/>
      <c r="S42" s="54" t="s">
        <v>22</v>
      </c>
      <c r="T42" s="54" t="s">
        <v>22</v>
      </c>
      <c r="U42" s="48"/>
      <c r="V42" s="44"/>
      <c r="W42" s="23"/>
      <c r="Y42" s="42"/>
    </row>
    <row r="43" spans="1:25" s="1" customFormat="1" ht="16.5" customHeight="1" thickBot="1" x14ac:dyDescent="0.3">
      <c r="A43" s="102">
        <v>37864</v>
      </c>
      <c r="B43" s="9">
        <f t="shared" si="1"/>
        <v>7</v>
      </c>
      <c r="C43" s="143" t="str">
        <f t="shared" si="0"/>
        <v>So</v>
      </c>
      <c r="D43" s="44"/>
      <c r="E43" s="44"/>
      <c r="F43" s="44"/>
      <c r="G43" s="44"/>
      <c r="H43" s="44"/>
      <c r="I43" s="44"/>
      <c r="J43" s="48"/>
      <c r="K43" s="44"/>
      <c r="L43" s="47"/>
      <c r="M43" s="45" t="s">
        <v>23</v>
      </c>
      <c r="N43" s="58"/>
      <c r="O43" s="55" t="s">
        <v>23</v>
      </c>
      <c r="P43" s="44" t="s">
        <v>23</v>
      </c>
      <c r="Q43" s="53"/>
      <c r="R43" s="57"/>
      <c r="S43" s="54" t="s">
        <v>22</v>
      </c>
      <c r="T43" s="54" t="s">
        <v>22</v>
      </c>
      <c r="U43" s="53"/>
      <c r="V43" s="46"/>
      <c r="W43" s="22"/>
      <c r="Y43" s="42"/>
    </row>
    <row r="44" spans="1:25" s="1" customFormat="1" ht="16.5" customHeight="1" thickBot="1" x14ac:dyDescent="0.3">
      <c r="A44" s="102">
        <v>37870</v>
      </c>
      <c r="B44" s="9">
        <f t="shared" si="1"/>
        <v>6</v>
      </c>
      <c r="C44" s="143" t="str">
        <f t="shared" si="0"/>
        <v>Sa</v>
      </c>
      <c r="D44" s="44"/>
      <c r="E44" s="44"/>
      <c r="F44" s="44"/>
      <c r="G44" s="44"/>
      <c r="H44" s="44"/>
      <c r="I44" s="44"/>
      <c r="J44" s="48"/>
      <c r="K44" s="44"/>
      <c r="L44" s="44"/>
      <c r="M44" s="55"/>
      <c r="N44" s="44"/>
      <c r="O44" s="54" t="s">
        <v>22</v>
      </c>
      <c r="P44" s="54" t="s">
        <v>22</v>
      </c>
      <c r="Q44" s="44"/>
      <c r="R44" s="44"/>
      <c r="S44" s="60"/>
      <c r="T44" s="44"/>
      <c r="U44" s="44"/>
      <c r="V44" s="47"/>
      <c r="W44" s="6"/>
      <c r="Y44" s="42"/>
    </row>
    <row r="45" spans="1:25" s="1" customFormat="1" ht="16.5" customHeight="1" thickBot="1" x14ac:dyDescent="0.3">
      <c r="A45" s="102">
        <v>37871</v>
      </c>
      <c r="B45" s="9">
        <f t="shared" si="1"/>
        <v>7</v>
      </c>
      <c r="C45" s="143" t="str">
        <f t="shared" si="0"/>
        <v>So</v>
      </c>
      <c r="D45" s="44"/>
      <c r="E45" s="44"/>
      <c r="F45" s="46"/>
      <c r="G45" s="46"/>
      <c r="H45" s="46"/>
      <c r="I45" s="44"/>
      <c r="J45" s="48"/>
      <c r="K45" s="46"/>
      <c r="L45" s="46"/>
      <c r="M45" s="44"/>
      <c r="N45" s="55"/>
      <c r="O45" s="54" t="s">
        <v>22</v>
      </c>
      <c r="P45" s="54" t="s">
        <v>22</v>
      </c>
      <c r="Q45" s="60"/>
      <c r="R45" s="46"/>
      <c r="S45" s="46"/>
      <c r="T45" s="60"/>
      <c r="U45" s="46"/>
      <c r="V45" s="57"/>
      <c r="W45" s="9"/>
      <c r="Y45" s="42"/>
    </row>
    <row r="46" spans="1:25" s="1" customFormat="1" ht="16.5" customHeight="1" thickBot="1" x14ac:dyDescent="0.3">
      <c r="A46" s="101">
        <v>37877</v>
      </c>
      <c r="B46" s="9">
        <f t="shared" si="1"/>
        <v>6</v>
      </c>
      <c r="C46" s="143" t="str">
        <f t="shared" si="0"/>
        <v>Sa</v>
      </c>
      <c r="D46" s="44"/>
      <c r="E46" s="44"/>
      <c r="F46" s="44"/>
      <c r="G46" s="44"/>
      <c r="H46" s="44"/>
      <c r="I46" s="44"/>
      <c r="J46" s="48"/>
      <c r="K46" s="44"/>
      <c r="L46" s="44"/>
      <c r="M46" s="45"/>
      <c r="N46" s="47"/>
      <c r="O46" s="70"/>
      <c r="P46" s="71" t="s">
        <v>154</v>
      </c>
      <c r="Q46" s="61"/>
      <c r="R46" s="61"/>
      <c r="S46" s="61"/>
      <c r="T46" s="68"/>
      <c r="U46" s="48"/>
      <c r="V46" s="44"/>
      <c r="W46" s="9"/>
      <c r="Y46" s="42"/>
    </row>
    <row r="47" spans="1:25" s="1" customFormat="1" ht="16.5" customHeight="1" thickBot="1" x14ac:dyDescent="0.3">
      <c r="A47" s="100">
        <v>37878</v>
      </c>
      <c r="B47" s="9">
        <f t="shared" si="1"/>
        <v>7</v>
      </c>
      <c r="C47" s="143" t="str">
        <f t="shared" si="0"/>
        <v>So</v>
      </c>
      <c r="D47" s="46"/>
      <c r="E47" s="46"/>
      <c r="F47" s="46"/>
      <c r="G47" s="46"/>
      <c r="H47" s="46"/>
      <c r="I47" s="46"/>
      <c r="J47" s="53"/>
      <c r="K47" s="46"/>
      <c r="L47" s="46"/>
      <c r="M47" s="44"/>
      <c r="N47" s="57"/>
      <c r="O47" s="72"/>
      <c r="P47" s="99" t="s">
        <v>155</v>
      </c>
      <c r="Q47" s="69"/>
      <c r="R47" s="69"/>
      <c r="S47" s="69"/>
      <c r="T47" s="51"/>
      <c r="U47" s="53"/>
      <c r="V47" s="46"/>
      <c r="W47" s="6"/>
      <c r="Y47" s="42"/>
    </row>
    <row r="48" spans="1:25" s="1" customFormat="1" ht="16.5" customHeight="1" thickBot="1" x14ac:dyDescent="0.3">
      <c r="A48" s="101">
        <v>37884</v>
      </c>
      <c r="B48" s="9">
        <f t="shared" si="1"/>
        <v>6</v>
      </c>
      <c r="C48" s="143" t="str">
        <f t="shared" si="0"/>
        <v>Sa</v>
      </c>
      <c r="D48" s="44"/>
      <c r="E48" s="44"/>
      <c r="F48" s="44"/>
      <c r="G48" s="44"/>
      <c r="H48" s="44"/>
      <c r="I48" s="44"/>
      <c r="J48" s="48"/>
      <c r="K48" s="44"/>
      <c r="L48" s="44"/>
      <c r="M48" s="45"/>
      <c r="N48" s="47"/>
      <c r="O48" s="67"/>
      <c r="P48" s="63"/>
      <c r="Q48" s="63" t="s">
        <v>157</v>
      </c>
      <c r="R48" s="63"/>
      <c r="S48" s="63"/>
      <c r="T48" s="63"/>
      <c r="U48" s="44"/>
      <c r="V48" s="44"/>
      <c r="W48" s="9"/>
      <c r="Y48" s="42"/>
    </row>
    <row r="49" spans="1:25" s="1" customFormat="1" ht="16.5" customHeight="1" thickBot="1" x14ac:dyDescent="0.3">
      <c r="A49" s="100">
        <v>37885</v>
      </c>
      <c r="B49" s="9">
        <f t="shared" si="1"/>
        <v>7</v>
      </c>
      <c r="C49" s="143" t="str">
        <f t="shared" si="0"/>
        <v>So</v>
      </c>
      <c r="D49" s="44"/>
      <c r="E49" s="46"/>
      <c r="F49" s="46"/>
      <c r="G49" s="46"/>
      <c r="H49" s="46"/>
      <c r="I49" s="46"/>
      <c r="J49" s="53"/>
      <c r="K49" s="46"/>
      <c r="L49" s="46"/>
      <c r="M49" s="46"/>
      <c r="N49" s="57"/>
      <c r="O49" s="62"/>
      <c r="P49" s="63"/>
      <c r="Q49" s="63"/>
      <c r="R49" s="63"/>
      <c r="S49" s="63"/>
      <c r="T49" s="63"/>
      <c r="U49" s="46"/>
      <c r="V49" s="46"/>
      <c r="W49" s="6"/>
      <c r="Y49" s="42"/>
    </row>
    <row r="50" spans="1:25" s="1" customFormat="1" ht="16.5" customHeight="1" thickBot="1" x14ac:dyDescent="0.3">
      <c r="A50" s="104">
        <v>37891</v>
      </c>
      <c r="B50" s="9">
        <f t="shared" si="1"/>
        <v>6</v>
      </c>
      <c r="C50" s="143" t="str">
        <f t="shared" si="0"/>
        <v>Sa</v>
      </c>
      <c r="D50" s="49"/>
      <c r="E50" s="46"/>
      <c r="F50" s="46"/>
      <c r="G50" s="46"/>
      <c r="H50" s="46"/>
      <c r="I50" s="46"/>
      <c r="J50" s="53"/>
      <c r="K50" s="46"/>
      <c r="L50" s="46"/>
      <c r="M50" s="46"/>
      <c r="N50" s="46"/>
      <c r="O50" s="46"/>
      <c r="P50" s="57"/>
      <c r="Q50" s="145" t="s">
        <v>168</v>
      </c>
      <c r="R50" s="54" t="s">
        <v>168</v>
      </c>
      <c r="S50" s="53"/>
      <c r="T50" s="53"/>
      <c r="U50" s="46"/>
      <c r="V50" s="57"/>
      <c r="W50" s="6" t="s">
        <v>23</v>
      </c>
      <c r="Y50" s="42"/>
    </row>
    <row r="51" spans="1:25" s="1" customFormat="1" ht="16.5" customHeight="1" thickBot="1" x14ac:dyDescent="0.3">
      <c r="A51" s="100">
        <v>37892</v>
      </c>
      <c r="B51" s="9">
        <f t="shared" si="1"/>
        <v>7</v>
      </c>
      <c r="C51" s="143" t="str">
        <f t="shared" si="0"/>
        <v>So</v>
      </c>
      <c r="D51" s="44"/>
      <c r="E51" s="44"/>
      <c r="F51" s="44"/>
      <c r="G51" s="44"/>
      <c r="H51" s="44"/>
      <c r="I51" s="44"/>
      <c r="J51" s="48"/>
      <c r="K51" s="44"/>
      <c r="L51" s="44"/>
      <c r="M51" s="44"/>
      <c r="N51" s="44"/>
      <c r="O51" s="44"/>
      <c r="P51" s="47"/>
      <c r="Q51" s="146" t="s">
        <v>168</v>
      </c>
      <c r="R51" s="54" t="s">
        <v>168</v>
      </c>
      <c r="S51" s="48"/>
      <c r="T51" s="48"/>
      <c r="U51" s="44"/>
      <c r="V51" s="47"/>
      <c r="W51" s="9" t="s">
        <v>23</v>
      </c>
      <c r="Y51" s="42"/>
    </row>
    <row r="52" spans="1:25" s="1" customFormat="1" ht="16.5" customHeight="1" thickBot="1" x14ac:dyDescent="0.3">
      <c r="A52" s="104">
        <v>37898</v>
      </c>
      <c r="B52" s="9">
        <f t="shared" si="1"/>
        <v>6</v>
      </c>
      <c r="C52" s="143" t="str">
        <f t="shared" si="0"/>
        <v>Sa</v>
      </c>
      <c r="D52" s="49"/>
      <c r="E52" s="46"/>
      <c r="F52" s="46"/>
      <c r="G52" s="46"/>
      <c r="H52" s="46"/>
      <c r="I52" s="46"/>
      <c r="J52" s="53"/>
      <c r="K52" s="46"/>
      <c r="L52" s="46"/>
      <c r="M52" s="46"/>
      <c r="N52" s="46"/>
      <c r="O52" s="46"/>
      <c r="P52" s="57"/>
      <c r="Q52" s="145" t="s">
        <v>168</v>
      </c>
      <c r="R52" s="54" t="s">
        <v>168</v>
      </c>
      <c r="S52" s="53"/>
      <c r="T52" s="53"/>
      <c r="U52" s="46"/>
      <c r="V52" s="57"/>
      <c r="W52" s="6" t="s">
        <v>23</v>
      </c>
      <c r="Y52" s="42"/>
    </row>
    <row r="53" spans="1:25" s="1" customFormat="1" ht="16.5" customHeight="1" thickBot="1" x14ac:dyDescent="0.3">
      <c r="A53" s="100">
        <v>37899</v>
      </c>
      <c r="B53" s="9">
        <f t="shared" si="1"/>
        <v>7</v>
      </c>
      <c r="C53" s="143" t="str">
        <f t="shared" si="0"/>
        <v>So</v>
      </c>
      <c r="D53" s="44"/>
      <c r="E53" s="44"/>
      <c r="F53" s="44"/>
      <c r="G53" s="44"/>
      <c r="H53" s="44"/>
      <c r="I53" s="44"/>
      <c r="J53" s="48"/>
      <c r="K53" s="44"/>
      <c r="L53" s="44"/>
      <c r="M53" s="44"/>
      <c r="N53" s="44"/>
      <c r="O53" s="44"/>
      <c r="P53" s="47"/>
      <c r="Q53" s="146" t="s">
        <v>168</v>
      </c>
      <c r="R53" s="54" t="s">
        <v>168</v>
      </c>
      <c r="S53" s="48"/>
      <c r="T53" s="48"/>
      <c r="U53" s="44"/>
      <c r="V53" s="47"/>
      <c r="W53" s="9" t="s">
        <v>23</v>
      </c>
      <c r="Y53" s="42"/>
    </row>
    <row r="54" spans="1:25" s="1" customFormat="1" ht="16.5" customHeight="1" x14ac:dyDescent="0.2">
      <c r="A54" s="20"/>
      <c r="B54" s="20"/>
      <c r="C54" s="20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8"/>
    </row>
    <row r="55" spans="1:25" s="1" customFormat="1" ht="12" x14ac:dyDescent="0.2">
      <c r="A55" s="20"/>
      <c r="B55" s="20"/>
      <c r="C55" s="20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8"/>
    </row>
    <row r="56" spans="1:25" s="1" customFormat="1" ht="12" x14ac:dyDescent="0.2">
      <c r="A56" s="20"/>
      <c r="B56" s="20"/>
      <c r="C56" s="20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8"/>
    </row>
    <row r="57" spans="1:25" s="1" customFormat="1" ht="12" x14ac:dyDescent="0.2">
      <c r="A57" s="20"/>
      <c r="B57" s="20"/>
      <c r="C57" s="20"/>
      <c r="D57" s="15"/>
      <c r="E57" s="15"/>
      <c r="F57" s="15"/>
      <c r="G57" s="15"/>
      <c r="H57" s="15"/>
      <c r="I57" s="15"/>
      <c r="J57" s="15"/>
      <c r="K57" s="15"/>
      <c r="L57" s="15"/>
      <c r="M57" s="14"/>
      <c r="N57" s="16"/>
      <c r="O57" s="15"/>
      <c r="P57" s="15"/>
      <c r="Q57" s="15"/>
      <c r="R57" s="15"/>
      <c r="S57" s="16"/>
      <c r="T57" s="16"/>
      <c r="U57" s="15"/>
      <c r="V57" s="15"/>
      <c r="W57" s="18"/>
    </row>
    <row r="58" spans="1:25" s="1" customFormat="1" ht="12" x14ac:dyDescent="0.2">
      <c r="A58" s="20"/>
      <c r="B58" s="20"/>
      <c r="C58" s="20"/>
      <c r="D58" s="15"/>
      <c r="E58" s="15"/>
      <c r="F58" s="15"/>
      <c r="G58" s="15"/>
      <c r="H58" s="15"/>
      <c r="I58" s="15"/>
      <c r="J58" s="15"/>
      <c r="K58" s="15"/>
      <c r="L58" s="15"/>
      <c r="M58" s="14"/>
      <c r="N58" s="16"/>
      <c r="O58" s="15"/>
      <c r="P58" s="15"/>
      <c r="Q58" s="15"/>
      <c r="R58" s="15"/>
      <c r="S58" s="16"/>
      <c r="T58" s="16"/>
      <c r="U58" s="15"/>
      <c r="V58" s="15"/>
      <c r="W58" s="18"/>
    </row>
    <row r="59" spans="1:25" s="1" customFormat="1" ht="12" x14ac:dyDescent="0.2">
      <c r="A59" s="20"/>
      <c r="B59" s="20"/>
      <c r="C59" s="20"/>
      <c r="D59" s="15"/>
      <c r="E59" s="15"/>
      <c r="F59" s="15"/>
      <c r="G59" s="15"/>
      <c r="H59" s="15"/>
      <c r="I59" s="15"/>
      <c r="J59" s="15"/>
      <c r="K59" s="15"/>
      <c r="L59" s="15"/>
      <c r="M59" s="14"/>
      <c r="N59" s="16"/>
      <c r="O59" s="15"/>
      <c r="P59" s="15"/>
      <c r="Q59" s="15"/>
      <c r="R59" s="15"/>
      <c r="S59" s="16"/>
      <c r="T59" s="16"/>
      <c r="U59" s="15"/>
      <c r="V59" s="15"/>
      <c r="W59" s="18"/>
    </row>
    <row r="60" spans="1:25" s="1" customFormat="1" ht="12" x14ac:dyDescent="0.2">
      <c r="A60" s="20"/>
      <c r="B60" s="20"/>
      <c r="C60" s="20"/>
      <c r="D60" s="15"/>
      <c r="E60" s="15"/>
      <c r="F60" s="15"/>
      <c r="G60" s="15"/>
      <c r="H60" s="15"/>
      <c r="I60" s="15"/>
      <c r="J60" s="15"/>
      <c r="K60" s="14"/>
      <c r="L60" s="16"/>
      <c r="M60" s="14"/>
      <c r="N60" s="16"/>
      <c r="O60" s="16"/>
      <c r="P60" s="16"/>
      <c r="Q60" s="15"/>
      <c r="R60" s="15"/>
      <c r="S60" s="15"/>
      <c r="T60" s="15"/>
      <c r="U60" s="15"/>
      <c r="V60" s="15"/>
      <c r="W60" s="18"/>
    </row>
    <row r="61" spans="1:25" s="1" customFormat="1" ht="12" x14ac:dyDescent="0.2">
      <c r="A61" s="20"/>
      <c r="B61" s="20"/>
      <c r="C61" s="20"/>
      <c r="D61" s="15"/>
      <c r="E61" s="15"/>
      <c r="F61" s="15"/>
      <c r="G61" s="15"/>
      <c r="H61" s="15"/>
      <c r="I61" s="15"/>
      <c r="J61" s="15"/>
      <c r="K61" s="14"/>
      <c r="L61" s="16"/>
      <c r="M61" s="14"/>
      <c r="N61" s="16"/>
      <c r="O61" s="16"/>
      <c r="P61" s="16"/>
      <c r="Q61" s="15"/>
      <c r="R61" s="15"/>
      <c r="S61" s="15"/>
      <c r="T61" s="15"/>
      <c r="U61" s="15"/>
      <c r="V61" s="15"/>
      <c r="W61" s="18"/>
    </row>
    <row r="62" spans="1:25" s="1" customFormat="1" ht="12" x14ac:dyDescent="0.2">
      <c r="A62" s="20"/>
      <c r="B62" s="20"/>
      <c r="C62" s="20"/>
      <c r="D62" s="15"/>
      <c r="E62" s="15"/>
      <c r="F62" s="15"/>
      <c r="G62" s="15"/>
      <c r="H62" s="15"/>
      <c r="I62" s="15"/>
      <c r="J62" s="15"/>
      <c r="K62" s="14"/>
      <c r="L62" s="16"/>
      <c r="M62" s="14"/>
      <c r="N62" s="16"/>
      <c r="O62" s="16"/>
      <c r="P62" s="16"/>
      <c r="Q62" s="15"/>
      <c r="R62" s="15"/>
      <c r="S62" s="15"/>
      <c r="T62" s="15"/>
      <c r="U62" s="15"/>
      <c r="V62" s="15"/>
      <c r="W62" s="18"/>
    </row>
    <row r="63" spans="1:25" s="1" customFormat="1" ht="12" x14ac:dyDescent="0.2">
      <c r="A63" s="20"/>
      <c r="B63" s="20"/>
      <c r="C63" s="20"/>
      <c r="D63" s="15"/>
      <c r="E63" s="15"/>
      <c r="F63" s="15"/>
      <c r="G63" s="15"/>
      <c r="H63" s="16"/>
      <c r="I63" s="15"/>
      <c r="J63" s="15"/>
      <c r="K63" s="15"/>
      <c r="L63" s="15"/>
      <c r="M63" s="15"/>
      <c r="N63" s="16"/>
      <c r="O63" s="15"/>
      <c r="P63" s="15"/>
      <c r="Q63" s="16"/>
      <c r="R63" s="16"/>
      <c r="S63" s="15"/>
      <c r="T63" s="15"/>
      <c r="U63" s="15"/>
      <c r="V63" s="15"/>
      <c r="W63" s="18"/>
    </row>
    <row r="64" spans="1:25" s="1" customFormat="1" ht="12" x14ac:dyDescent="0.2">
      <c r="A64" s="20"/>
      <c r="B64" s="20"/>
      <c r="C64" s="20"/>
      <c r="D64" s="15"/>
      <c r="E64" s="15"/>
      <c r="F64" s="15"/>
      <c r="G64" s="15"/>
      <c r="H64" s="16"/>
      <c r="I64" s="15"/>
      <c r="J64" s="15"/>
      <c r="K64" s="15"/>
      <c r="L64" s="15"/>
      <c r="M64" s="15"/>
      <c r="N64" s="16"/>
      <c r="O64" s="15"/>
      <c r="P64" s="15"/>
      <c r="Q64" s="16"/>
      <c r="R64" s="16"/>
      <c r="S64" s="15"/>
      <c r="T64" s="15"/>
      <c r="U64" s="15"/>
      <c r="V64" s="15"/>
      <c r="W64" s="18"/>
    </row>
    <row r="65" spans="1:23" s="1" customFormat="1" ht="12" x14ac:dyDescent="0.2">
      <c r="A65" s="20"/>
      <c r="B65" s="20"/>
      <c r="C65" s="20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8"/>
    </row>
    <row r="66" spans="1:23" s="1" customFormat="1" ht="11.25" x14ac:dyDescent="0.2"/>
    <row r="67" spans="1:23" s="1" customFormat="1" ht="11.25" x14ac:dyDescent="0.2"/>
    <row r="68" spans="1:23" s="1" customFormat="1" ht="11.25" x14ac:dyDescent="0.2"/>
    <row r="69" spans="1:23" s="1" customFormat="1" ht="11.25" x14ac:dyDescent="0.2"/>
    <row r="70" spans="1:23" s="1" customFormat="1" ht="11.25" x14ac:dyDescent="0.2"/>
    <row r="71" spans="1:23" s="1" customFormat="1" ht="11.25" x14ac:dyDescent="0.2"/>
    <row r="72" spans="1:23" s="1" customFormat="1" ht="11.25" x14ac:dyDescent="0.2"/>
  </sheetData>
  <mergeCells count="4">
    <mergeCell ref="O4:P4"/>
    <mergeCell ref="Q4:R4"/>
    <mergeCell ref="S4:T4"/>
    <mergeCell ref="U4:V4"/>
  </mergeCells>
  <phoneticPr fontId="0" type="noConversion"/>
  <printOptions gridLines="1" gridLinesSet="0"/>
  <pageMargins left="0.31496062992125984" right="0.27559055118110237" top="0.27559055118110237" bottom="0.62992125984251968" header="0.19685039370078741" footer="0.47244094488188981"/>
  <pageSetup paperSize="9" scale="85" orientation="portrait" horizontalDpi="300" verticalDpi="300" r:id="rId1"/>
  <headerFooter alignWithMargins="0">
    <oddFooter>&amp;CDM=Deutsche Meisterschaft, SDM=Süddeutsche Meisterschaft, BM=Bundesmeisterschaft, AS=Aufstiegsspiele
Erstellt von Niemann, Olaf 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W64"/>
  <sheetViews>
    <sheetView zoomScale="75" workbookViewId="0">
      <selection activeCell="AC10" sqref="AC10"/>
    </sheetView>
  </sheetViews>
  <sheetFormatPr baseColWidth="10" defaultRowHeight="12.75" x14ac:dyDescent="0.2"/>
  <cols>
    <col min="1" max="1" width="12.85546875" customWidth="1"/>
    <col min="2" max="3" width="6" customWidth="1"/>
    <col min="4" max="4" width="3.42578125" customWidth="1"/>
    <col min="5" max="5" width="3" customWidth="1"/>
    <col min="6" max="6" width="3.42578125" customWidth="1"/>
    <col min="7" max="7" width="5.42578125" customWidth="1"/>
    <col min="8" max="8" width="5.85546875" customWidth="1"/>
    <col min="9" max="9" width="3.85546875" customWidth="1"/>
    <col min="10" max="10" width="4.140625" customWidth="1"/>
    <col min="11" max="11" width="6.140625" customWidth="1"/>
    <col min="12" max="12" width="4.42578125" customWidth="1"/>
    <col min="13" max="13" width="4.5703125" customWidth="1"/>
    <col min="14" max="14" width="5.5703125" customWidth="1"/>
    <col min="15" max="15" width="4" customWidth="1"/>
    <col min="16" max="16" width="5" customWidth="1"/>
    <col min="17" max="17" width="4.140625" customWidth="1"/>
    <col min="18" max="18" width="4.42578125" customWidth="1"/>
    <col min="19" max="19" width="4" customWidth="1"/>
    <col min="20" max="20" width="3.5703125" customWidth="1"/>
    <col min="21" max="21" width="19.42578125" customWidth="1"/>
    <col min="22" max="22" width="2.42578125" customWidth="1"/>
    <col min="23" max="23" width="10.5703125" customWidth="1"/>
    <col min="24" max="35" width="2.5703125" customWidth="1"/>
    <col min="36" max="36" width="2.42578125" customWidth="1"/>
    <col min="37" max="40" width="2.5703125" customWidth="1"/>
    <col min="41" max="41" width="3.42578125" customWidth="1"/>
    <col min="42" max="42" width="15.5703125" customWidth="1"/>
  </cols>
  <sheetData>
    <row r="1" spans="1:21" s="1" customFormat="1" ht="28.5" customHeight="1" x14ac:dyDescent="0.3">
      <c r="A1" s="27" t="s">
        <v>28</v>
      </c>
      <c r="B1" s="28"/>
      <c r="C1" s="28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 t="s">
        <v>29</v>
      </c>
      <c r="P1" s="26"/>
      <c r="Q1" s="26"/>
      <c r="R1" s="26"/>
      <c r="S1" s="26"/>
      <c r="T1" s="26"/>
      <c r="U1" s="26"/>
    </row>
    <row r="2" spans="1:21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40" t="s">
        <v>77</v>
      </c>
      <c r="P2" s="26"/>
      <c r="Q2" s="26"/>
      <c r="R2" s="26"/>
      <c r="S2" s="26"/>
      <c r="T2" s="26"/>
      <c r="U2" s="26"/>
    </row>
    <row r="3" spans="1:21" s="1" customFormat="1" ht="31.5" customHeight="1" thickBot="1" x14ac:dyDescent="0.25">
      <c r="A3" s="13" t="s">
        <v>0</v>
      </c>
      <c r="B3" s="36" t="s">
        <v>24</v>
      </c>
      <c r="C3" s="4"/>
      <c r="D3" s="4"/>
      <c r="E3" s="35"/>
      <c r="F3" s="5"/>
      <c r="G3" s="36" t="s">
        <v>25</v>
      </c>
      <c r="H3" s="37"/>
      <c r="I3" s="4"/>
      <c r="J3" s="5"/>
      <c r="K3" s="25" t="s">
        <v>27</v>
      </c>
      <c r="L3" s="4"/>
      <c r="M3" s="38" t="s">
        <v>26</v>
      </c>
      <c r="N3" s="4"/>
      <c r="O3" s="4"/>
      <c r="P3" s="39"/>
      <c r="Q3" s="4"/>
      <c r="R3" s="4"/>
      <c r="S3" s="4"/>
      <c r="T3" s="5"/>
      <c r="U3" s="21" t="s">
        <v>1</v>
      </c>
    </row>
    <row r="4" spans="1:21" s="1" customFormat="1" ht="18" customHeight="1" thickBot="1" x14ac:dyDescent="0.25">
      <c r="A4" s="2"/>
      <c r="B4" s="10" t="s">
        <v>2</v>
      </c>
      <c r="C4" s="10" t="s">
        <v>3</v>
      </c>
      <c r="D4" s="31" t="s">
        <v>4</v>
      </c>
      <c r="E4" s="10" t="s">
        <v>6</v>
      </c>
      <c r="F4" s="33" t="s">
        <v>5</v>
      </c>
      <c r="G4" s="10" t="s">
        <v>2</v>
      </c>
      <c r="H4" s="10" t="s">
        <v>3</v>
      </c>
      <c r="I4" s="10" t="s">
        <v>6</v>
      </c>
      <c r="J4" s="10" t="s">
        <v>7</v>
      </c>
      <c r="K4" s="10" t="s">
        <v>6</v>
      </c>
      <c r="L4" s="10" t="s">
        <v>7</v>
      </c>
      <c r="M4" s="29" t="s">
        <v>8</v>
      </c>
      <c r="N4" s="30"/>
      <c r="O4" s="29" t="s">
        <v>9</v>
      </c>
      <c r="P4" s="30"/>
      <c r="Q4" s="29" t="s">
        <v>10</v>
      </c>
      <c r="R4" s="30"/>
      <c r="S4" s="29" t="s">
        <v>11</v>
      </c>
      <c r="T4" s="11"/>
      <c r="U4" s="2" t="s">
        <v>12</v>
      </c>
    </row>
    <row r="5" spans="1:21" s="1" customFormat="1" ht="17.25" customHeight="1" x14ac:dyDescent="0.2">
      <c r="A5" s="2"/>
      <c r="B5" s="11" t="s">
        <v>13</v>
      </c>
      <c r="C5" s="11" t="s">
        <v>13</v>
      </c>
      <c r="D5" s="32"/>
      <c r="E5" s="11" t="s">
        <v>7</v>
      </c>
      <c r="F5" s="34"/>
      <c r="G5" s="11" t="s">
        <v>13</v>
      </c>
      <c r="H5" s="11" t="s">
        <v>13</v>
      </c>
      <c r="I5" s="11"/>
      <c r="J5" s="11" t="s">
        <v>5</v>
      </c>
      <c r="K5" s="11"/>
      <c r="L5" s="11"/>
      <c r="M5" s="10" t="s">
        <v>14</v>
      </c>
      <c r="N5" s="10" t="s">
        <v>15</v>
      </c>
      <c r="O5" s="10" t="s">
        <v>14</v>
      </c>
      <c r="P5" s="10" t="s">
        <v>15</v>
      </c>
      <c r="Q5" s="10" t="s">
        <v>14</v>
      </c>
      <c r="R5" s="10" t="s">
        <v>15</v>
      </c>
      <c r="S5" s="10" t="s">
        <v>16</v>
      </c>
      <c r="T5" s="10" t="s">
        <v>17</v>
      </c>
      <c r="U5" s="2" t="s">
        <v>18</v>
      </c>
    </row>
    <row r="6" spans="1:21" s="1" customFormat="1" ht="18" customHeight="1" thickBot="1" x14ac:dyDescent="0.25">
      <c r="A6" s="3"/>
      <c r="B6" s="12"/>
      <c r="C6" s="12"/>
      <c r="D6" s="29"/>
      <c r="E6" s="12" t="s">
        <v>23</v>
      </c>
      <c r="F6" s="30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3"/>
    </row>
    <row r="7" spans="1:21" s="1" customFormat="1" ht="18.75" customHeight="1" thickBot="1" x14ac:dyDescent="0.25">
      <c r="A7" s="6" t="s">
        <v>30</v>
      </c>
      <c r="B7" s="44" t="s">
        <v>19</v>
      </c>
      <c r="C7" s="44" t="s">
        <v>19</v>
      </c>
      <c r="D7" s="44"/>
      <c r="E7" s="45"/>
      <c r="F7" s="44"/>
      <c r="G7" s="44"/>
      <c r="H7" s="44"/>
      <c r="I7" s="44"/>
      <c r="J7" s="44"/>
      <c r="K7" s="44"/>
      <c r="L7" s="44"/>
      <c r="M7" s="44" t="s">
        <v>19</v>
      </c>
      <c r="N7" s="44" t="s">
        <v>19</v>
      </c>
      <c r="O7" s="44"/>
      <c r="P7" s="44"/>
      <c r="Q7" s="44"/>
      <c r="R7" s="44"/>
      <c r="S7" s="44"/>
      <c r="T7" s="44" t="s">
        <v>19</v>
      </c>
      <c r="U7" s="6"/>
    </row>
    <row r="8" spans="1:21" s="1" customFormat="1" ht="18.75" customHeight="1" thickBot="1" x14ac:dyDescent="0.25">
      <c r="A8" s="6" t="s">
        <v>31</v>
      </c>
      <c r="B8" s="44" t="s">
        <v>19</v>
      </c>
      <c r="C8" s="44" t="s">
        <v>19</v>
      </c>
      <c r="D8" s="44"/>
      <c r="E8" s="44"/>
      <c r="F8" s="44"/>
      <c r="G8" s="44" t="s">
        <v>19</v>
      </c>
      <c r="H8" s="44" t="s">
        <v>19</v>
      </c>
      <c r="I8" s="44"/>
      <c r="J8" s="44"/>
      <c r="K8" s="44"/>
      <c r="L8" s="44"/>
      <c r="M8" s="44"/>
      <c r="N8" s="44"/>
      <c r="O8" s="44" t="s">
        <v>19</v>
      </c>
      <c r="P8" s="44" t="s">
        <v>19</v>
      </c>
      <c r="Q8" s="44"/>
      <c r="R8" s="44"/>
      <c r="S8" s="44"/>
      <c r="T8" s="44"/>
      <c r="U8" s="6"/>
    </row>
    <row r="9" spans="1:21" s="1" customFormat="1" ht="18.75" customHeight="1" thickBot="1" x14ac:dyDescent="0.25">
      <c r="A9" s="6" t="s">
        <v>32</v>
      </c>
      <c r="B9" s="44" t="s">
        <v>19</v>
      </c>
      <c r="C9" s="44" t="s">
        <v>19</v>
      </c>
      <c r="D9" s="44"/>
      <c r="E9" s="44"/>
      <c r="F9" s="44"/>
      <c r="G9" s="44" t="s">
        <v>23</v>
      </c>
      <c r="H9" s="44"/>
      <c r="I9" s="44"/>
      <c r="J9" s="44"/>
      <c r="K9" s="44"/>
      <c r="L9" s="44"/>
      <c r="M9" s="44"/>
      <c r="N9" s="44"/>
      <c r="O9" s="44"/>
      <c r="P9" s="44"/>
      <c r="Q9" s="44" t="s">
        <v>19</v>
      </c>
      <c r="R9" s="44" t="s">
        <v>19</v>
      </c>
      <c r="S9" s="44"/>
      <c r="T9" s="44"/>
      <c r="U9" s="6"/>
    </row>
    <row r="10" spans="1:21" s="1" customFormat="1" ht="18.75" customHeight="1" thickBot="1" x14ac:dyDescent="0.25">
      <c r="A10" s="6" t="s">
        <v>33</v>
      </c>
      <c r="B10" s="46" t="s">
        <v>19</v>
      </c>
      <c r="C10" s="46" t="s">
        <v>19</v>
      </c>
      <c r="D10" s="46"/>
      <c r="E10" s="46"/>
      <c r="F10" s="46"/>
      <c r="G10" s="46" t="s">
        <v>19</v>
      </c>
      <c r="H10" s="46" t="s">
        <v>19</v>
      </c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 t="s">
        <v>19</v>
      </c>
      <c r="T10" s="46"/>
      <c r="U10" s="6"/>
    </row>
    <row r="11" spans="1:21" s="1" customFormat="1" ht="18.75" customHeight="1" thickBot="1" x14ac:dyDescent="0.25">
      <c r="A11" s="7"/>
      <c r="B11" s="47"/>
      <c r="C11" s="41"/>
      <c r="D11" s="41"/>
      <c r="E11" s="41"/>
      <c r="F11" s="41"/>
      <c r="G11" s="41"/>
      <c r="H11" s="41"/>
      <c r="I11" s="41"/>
      <c r="J11" s="41"/>
      <c r="K11" s="41" t="s">
        <v>145</v>
      </c>
      <c r="L11" s="41"/>
      <c r="M11" s="41"/>
      <c r="N11" s="41"/>
      <c r="O11" s="41"/>
      <c r="P11" s="41"/>
      <c r="Q11" s="41"/>
      <c r="R11" s="41"/>
      <c r="S11" s="41"/>
      <c r="T11" s="48"/>
      <c r="U11" s="23"/>
    </row>
    <row r="12" spans="1:21" s="1" customFormat="1" ht="18.75" customHeight="1" thickBot="1" x14ac:dyDescent="0.25">
      <c r="A12" s="6" t="s">
        <v>34</v>
      </c>
      <c r="B12" s="45"/>
      <c r="C12" s="45" t="s">
        <v>19</v>
      </c>
      <c r="D12" s="45"/>
      <c r="E12" s="45"/>
      <c r="F12" s="45"/>
      <c r="G12" s="45"/>
      <c r="H12" s="45" t="s">
        <v>19</v>
      </c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24"/>
    </row>
    <row r="13" spans="1:21" s="1" customFormat="1" ht="18.75" customHeight="1" thickBot="1" x14ac:dyDescent="0.25">
      <c r="A13" s="6" t="s">
        <v>35</v>
      </c>
      <c r="B13" s="44"/>
      <c r="C13" s="44"/>
      <c r="D13" s="44"/>
      <c r="E13" s="44"/>
      <c r="F13" s="44"/>
      <c r="G13" s="44" t="s">
        <v>19</v>
      </c>
      <c r="H13" s="44" t="s">
        <v>19</v>
      </c>
      <c r="I13" s="43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24"/>
    </row>
    <row r="14" spans="1:21" s="1" customFormat="1" ht="18.75" customHeight="1" thickBot="1" x14ac:dyDescent="0.25">
      <c r="A14" s="6" t="s">
        <v>36</v>
      </c>
      <c r="B14" s="44" t="s">
        <v>19</v>
      </c>
      <c r="C14" s="44" t="s">
        <v>19</v>
      </c>
      <c r="D14" s="44"/>
      <c r="E14" s="44"/>
      <c r="F14" s="44"/>
      <c r="G14" s="44" t="s">
        <v>19</v>
      </c>
      <c r="H14" s="44"/>
      <c r="I14" s="44"/>
      <c r="J14" s="44"/>
      <c r="K14" s="44"/>
      <c r="L14" s="44"/>
      <c r="M14" s="44" t="s">
        <v>19</v>
      </c>
      <c r="N14" s="44" t="s">
        <v>19</v>
      </c>
      <c r="O14" s="44"/>
      <c r="P14" s="44"/>
      <c r="Q14" s="44"/>
      <c r="R14" s="44"/>
      <c r="S14" s="44"/>
      <c r="T14" s="44" t="s">
        <v>19</v>
      </c>
      <c r="U14" s="24"/>
    </row>
    <row r="15" spans="1:21" s="1" customFormat="1" ht="18.75" customHeight="1" thickBot="1" x14ac:dyDescent="0.25">
      <c r="A15" s="6" t="s">
        <v>37</v>
      </c>
      <c r="B15" s="44"/>
      <c r="C15" s="44" t="s">
        <v>19</v>
      </c>
      <c r="D15" s="44"/>
      <c r="E15" s="44"/>
      <c r="F15" s="44"/>
      <c r="G15" s="44" t="s">
        <v>19</v>
      </c>
      <c r="H15" s="44" t="s">
        <v>19</v>
      </c>
      <c r="I15" s="44"/>
      <c r="J15" s="44"/>
      <c r="K15" s="44"/>
      <c r="L15" s="44"/>
      <c r="M15" s="44"/>
      <c r="N15" s="44"/>
      <c r="O15" s="44" t="s">
        <v>19</v>
      </c>
      <c r="P15" s="44" t="s">
        <v>19</v>
      </c>
      <c r="Q15" s="44"/>
      <c r="R15" s="44"/>
      <c r="S15" s="44"/>
      <c r="T15" s="44"/>
      <c r="U15" s="24"/>
    </row>
    <row r="16" spans="1:21" s="1" customFormat="1" ht="18.75" customHeight="1" thickBot="1" x14ac:dyDescent="0.25">
      <c r="A16" s="7" t="s">
        <v>38</v>
      </c>
      <c r="B16" s="44" t="s">
        <v>19</v>
      </c>
      <c r="C16" s="44" t="s">
        <v>19</v>
      </c>
      <c r="D16" s="44"/>
      <c r="E16" s="44"/>
      <c r="F16" s="44"/>
      <c r="G16" s="44" t="s">
        <v>19</v>
      </c>
      <c r="H16" s="44"/>
      <c r="I16" s="44"/>
      <c r="J16" s="44"/>
      <c r="K16" s="44"/>
      <c r="L16" s="44"/>
      <c r="M16" s="44"/>
      <c r="N16" s="44"/>
      <c r="O16" s="44"/>
      <c r="P16" s="44"/>
      <c r="Q16" s="44" t="s">
        <v>19</v>
      </c>
      <c r="R16" s="44" t="s">
        <v>19</v>
      </c>
      <c r="S16" s="44"/>
      <c r="T16" s="44"/>
      <c r="U16" s="24"/>
    </row>
    <row r="17" spans="1:23" s="1" customFormat="1" ht="18.75" customHeight="1" thickBot="1" x14ac:dyDescent="0.25">
      <c r="A17" s="7" t="s">
        <v>39</v>
      </c>
      <c r="B17" s="44"/>
      <c r="C17" s="44"/>
      <c r="D17" s="44"/>
      <c r="E17" s="44"/>
      <c r="F17" s="44"/>
      <c r="G17" s="44" t="s">
        <v>19</v>
      </c>
      <c r="H17" s="44" t="s">
        <v>19</v>
      </c>
      <c r="I17" s="44"/>
      <c r="J17" s="44"/>
      <c r="K17" s="44"/>
      <c r="L17" s="44"/>
      <c r="M17" s="46"/>
      <c r="N17" s="46"/>
      <c r="O17" s="46"/>
      <c r="P17" s="46"/>
      <c r="Q17" s="46"/>
      <c r="R17" s="46"/>
      <c r="S17" s="46" t="s">
        <v>19</v>
      </c>
      <c r="T17" s="46"/>
      <c r="U17" s="24"/>
    </row>
    <row r="18" spans="1:23" s="1" customFormat="1" ht="18.75" customHeight="1" thickBot="1" x14ac:dyDescent="0.25">
      <c r="A18" s="7" t="s">
        <v>40</v>
      </c>
      <c r="B18" s="44" t="s">
        <v>19</v>
      </c>
      <c r="C18" s="44" t="s">
        <v>19</v>
      </c>
      <c r="D18" s="44"/>
      <c r="E18" s="44"/>
      <c r="F18" s="44"/>
      <c r="G18" s="44" t="s">
        <v>23</v>
      </c>
      <c r="H18" s="44" t="s">
        <v>19</v>
      </c>
      <c r="I18" s="44"/>
      <c r="J18" s="44"/>
      <c r="K18" s="44"/>
      <c r="L18" s="44"/>
      <c r="M18" s="44" t="s">
        <v>19</v>
      </c>
      <c r="N18" s="44" t="s">
        <v>19</v>
      </c>
      <c r="O18" s="44"/>
      <c r="P18" s="44"/>
      <c r="Q18" s="44"/>
      <c r="R18" s="44"/>
      <c r="S18" s="44"/>
      <c r="T18" s="44" t="s">
        <v>19</v>
      </c>
      <c r="U18" s="24"/>
    </row>
    <row r="19" spans="1:23" s="1" customFormat="1" ht="18.75" customHeight="1" thickBot="1" x14ac:dyDescent="0.25">
      <c r="A19" s="7" t="s">
        <v>41</v>
      </c>
      <c r="B19" s="44" t="s">
        <v>19</v>
      </c>
      <c r="C19" s="44"/>
      <c r="D19" s="44"/>
      <c r="E19" s="44"/>
      <c r="F19" s="44"/>
      <c r="G19" s="44" t="s">
        <v>19</v>
      </c>
      <c r="H19" s="44"/>
      <c r="I19" s="44"/>
      <c r="J19" s="44"/>
      <c r="K19" s="44"/>
      <c r="L19" s="44"/>
      <c r="M19" s="44"/>
      <c r="N19" s="44"/>
      <c r="O19" s="44" t="s">
        <v>19</v>
      </c>
      <c r="P19" s="44" t="s">
        <v>19</v>
      </c>
      <c r="Q19" s="44"/>
      <c r="R19" s="44"/>
      <c r="S19" s="44"/>
      <c r="T19" s="44"/>
      <c r="U19" s="24"/>
    </row>
    <row r="20" spans="1:23" s="1" customFormat="1" ht="15.75" customHeight="1" thickBot="1" x14ac:dyDescent="0.25">
      <c r="A20" s="7" t="s">
        <v>42</v>
      </c>
      <c r="B20" s="44" t="s">
        <v>19</v>
      </c>
      <c r="C20" s="44"/>
      <c r="D20" s="44"/>
      <c r="E20" s="44"/>
      <c r="F20" s="44"/>
      <c r="G20" s="44" t="s">
        <v>19</v>
      </c>
      <c r="H20" s="44"/>
      <c r="I20" s="44"/>
      <c r="J20" s="44"/>
      <c r="K20" s="44"/>
      <c r="L20" s="44"/>
      <c r="M20" s="44"/>
      <c r="N20" s="44"/>
      <c r="O20" s="44"/>
      <c r="P20" s="44"/>
      <c r="Q20" s="44" t="s">
        <v>19</v>
      </c>
      <c r="R20" s="44" t="s">
        <v>19</v>
      </c>
      <c r="S20" s="44"/>
      <c r="T20" s="44"/>
      <c r="U20" s="6"/>
    </row>
    <row r="21" spans="1:23" s="1" customFormat="1" ht="15.75" customHeight="1" thickBot="1" x14ac:dyDescent="0.25">
      <c r="A21" s="7" t="s">
        <v>64</v>
      </c>
      <c r="B21" s="46"/>
      <c r="C21" s="46"/>
      <c r="D21" s="44"/>
      <c r="E21" s="44"/>
      <c r="F21" s="44"/>
      <c r="G21" s="44"/>
      <c r="H21" s="44"/>
      <c r="I21" s="44"/>
      <c r="J21" s="44"/>
      <c r="K21" s="44"/>
      <c r="L21" s="44"/>
      <c r="M21" s="46"/>
      <c r="N21" s="46"/>
      <c r="O21" s="46"/>
      <c r="P21" s="46"/>
      <c r="Q21" s="46"/>
      <c r="R21" s="46"/>
      <c r="S21" s="46" t="s">
        <v>19</v>
      </c>
      <c r="T21" s="46"/>
      <c r="U21" s="19"/>
      <c r="W21" s="42"/>
    </row>
    <row r="22" spans="1:23" s="1" customFormat="1" ht="18.75" customHeight="1" thickBot="1" x14ac:dyDescent="0.25">
      <c r="A22" s="7" t="s">
        <v>43</v>
      </c>
      <c r="B22" s="65" t="s">
        <v>20</v>
      </c>
      <c r="C22" s="65" t="s">
        <v>20</v>
      </c>
      <c r="D22" s="44"/>
      <c r="E22" s="44"/>
      <c r="F22" s="44"/>
      <c r="G22" s="44"/>
      <c r="H22" s="44"/>
      <c r="I22" s="44"/>
      <c r="J22" s="44"/>
      <c r="K22" s="44"/>
      <c r="L22" s="44"/>
      <c r="M22" s="46" t="s">
        <v>19</v>
      </c>
      <c r="N22" s="46" t="s">
        <v>19</v>
      </c>
      <c r="O22" s="46"/>
      <c r="P22" s="46"/>
      <c r="Q22" s="46" t="s">
        <v>19</v>
      </c>
      <c r="R22" s="46" t="s">
        <v>19</v>
      </c>
      <c r="S22" s="46"/>
      <c r="T22" s="57"/>
      <c r="U22" s="8" t="s">
        <v>63</v>
      </c>
    </row>
    <row r="23" spans="1:23" s="1" customFormat="1" ht="18.75" customHeight="1" thickBot="1" x14ac:dyDescent="0.25">
      <c r="A23" s="7" t="s">
        <v>44</v>
      </c>
      <c r="B23" s="65" t="s">
        <v>21</v>
      </c>
      <c r="C23" s="64" t="s">
        <v>21</v>
      </c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 t="s">
        <v>19</v>
      </c>
      <c r="T23" s="47"/>
      <c r="U23" s="9" t="s">
        <v>83</v>
      </c>
    </row>
    <row r="24" spans="1:23" s="1" customFormat="1" ht="18.75" customHeight="1" thickBot="1" x14ac:dyDescent="0.3">
      <c r="A24" s="7" t="s">
        <v>66</v>
      </c>
      <c r="B24" s="44" t="s">
        <v>22</v>
      </c>
      <c r="C24" s="50"/>
      <c r="D24" s="44"/>
      <c r="E24" s="44"/>
      <c r="F24" s="44"/>
      <c r="G24" s="49" t="s">
        <v>22</v>
      </c>
      <c r="H24" s="46"/>
      <c r="I24" s="44"/>
      <c r="J24" s="44"/>
      <c r="K24" s="44"/>
      <c r="L24" s="44"/>
      <c r="M24" s="43" t="s">
        <v>65</v>
      </c>
      <c r="N24" s="44"/>
      <c r="O24" s="44"/>
      <c r="P24" s="44"/>
      <c r="Q24" s="44"/>
      <c r="R24" s="44"/>
      <c r="S24" s="44"/>
      <c r="T24" s="44"/>
      <c r="U24" s="23" t="s">
        <v>45</v>
      </c>
      <c r="W24" s="42"/>
    </row>
    <row r="25" spans="1:23" s="1" customFormat="1" ht="18.75" customHeight="1" thickBot="1" x14ac:dyDescent="0.3">
      <c r="A25" s="7" t="s">
        <v>67</v>
      </c>
      <c r="B25" s="44" t="s">
        <v>22</v>
      </c>
      <c r="C25" s="51"/>
      <c r="D25" s="52"/>
      <c r="E25" s="44"/>
      <c r="F25" s="44"/>
      <c r="G25" s="45" t="s">
        <v>22</v>
      </c>
      <c r="H25" s="44"/>
      <c r="I25" s="44"/>
      <c r="J25" s="44"/>
      <c r="K25" s="44"/>
      <c r="L25" s="44"/>
      <c r="M25" s="44"/>
      <c r="N25" s="44"/>
      <c r="O25" s="44" t="s">
        <v>19</v>
      </c>
      <c r="P25" s="44" t="s">
        <v>19</v>
      </c>
      <c r="Q25" s="44"/>
      <c r="R25" s="44"/>
      <c r="S25" s="44"/>
      <c r="T25" s="44" t="s">
        <v>19</v>
      </c>
      <c r="U25" s="6"/>
      <c r="W25" s="42"/>
    </row>
    <row r="26" spans="1:23" s="1" customFormat="1" ht="18.75" customHeight="1" thickBot="1" x14ac:dyDescent="0.25">
      <c r="A26" s="7" t="s">
        <v>68</v>
      </c>
      <c r="B26" s="49"/>
      <c r="C26" s="52"/>
      <c r="D26" s="53"/>
      <c r="E26" s="46"/>
      <c r="F26" s="44"/>
      <c r="G26" s="46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6"/>
      <c r="W26" s="42"/>
    </row>
    <row r="27" spans="1:23" s="1" customFormat="1" ht="19.5" customHeight="1" thickBot="1" x14ac:dyDescent="0.25">
      <c r="A27" s="7" t="s">
        <v>69</v>
      </c>
      <c r="B27" s="44"/>
      <c r="C27" s="48"/>
      <c r="D27" s="48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7"/>
      <c r="Q27" s="44"/>
      <c r="R27" s="48"/>
      <c r="S27" s="41"/>
      <c r="T27" s="44"/>
      <c r="U27" s="22"/>
      <c r="W27" s="42"/>
    </row>
    <row r="28" spans="1:23" s="1" customFormat="1" ht="18.75" customHeight="1" thickBot="1" x14ac:dyDescent="0.25">
      <c r="A28" s="6" t="s">
        <v>70</v>
      </c>
      <c r="B28" s="45"/>
      <c r="C28" s="44"/>
      <c r="D28" s="44"/>
      <c r="E28" s="44"/>
      <c r="F28" s="44"/>
      <c r="G28" s="44"/>
      <c r="H28" s="48"/>
      <c r="I28" s="44"/>
      <c r="J28" s="44"/>
      <c r="K28" s="44"/>
      <c r="L28" s="44"/>
      <c r="M28" s="43" t="s">
        <v>72</v>
      </c>
      <c r="N28" s="44"/>
      <c r="O28" s="44"/>
      <c r="P28" s="44"/>
      <c r="Q28" s="44"/>
      <c r="R28" s="44"/>
      <c r="S28" s="44"/>
      <c r="T28" s="47"/>
      <c r="U28" s="8" t="s">
        <v>46</v>
      </c>
      <c r="W28" s="42"/>
    </row>
    <row r="29" spans="1:23" s="1" customFormat="1" ht="15.75" customHeight="1" thickBot="1" x14ac:dyDescent="0.25">
      <c r="A29" s="7" t="s">
        <v>71</v>
      </c>
      <c r="B29" s="44"/>
      <c r="C29" s="44"/>
      <c r="D29" s="44"/>
      <c r="E29" s="44"/>
      <c r="F29" s="44"/>
      <c r="G29" s="44"/>
      <c r="H29" s="48"/>
      <c r="I29" s="44"/>
      <c r="J29" s="44"/>
      <c r="K29" s="46"/>
      <c r="L29" s="44"/>
      <c r="M29" s="43" t="s">
        <v>72</v>
      </c>
      <c r="N29" s="46"/>
      <c r="O29" s="44"/>
      <c r="P29" s="44"/>
      <c r="Q29" s="46"/>
      <c r="R29" s="46"/>
      <c r="S29" s="44"/>
      <c r="T29" s="47"/>
      <c r="U29" s="19" t="s">
        <v>47</v>
      </c>
      <c r="W29" s="42"/>
    </row>
    <row r="30" spans="1:23" s="1" customFormat="1" ht="18.75" customHeight="1" thickBot="1" x14ac:dyDescent="0.3">
      <c r="A30" s="7" t="s">
        <v>73</v>
      </c>
      <c r="B30" s="44"/>
      <c r="C30" s="44"/>
      <c r="D30" s="44"/>
      <c r="E30" s="44"/>
      <c r="F30" s="44"/>
      <c r="G30" s="44"/>
      <c r="H30" s="48"/>
      <c r="I30" s="44"/>
      <c r="J30" s="47"/>
      <c r="K30" s="44"/>
      <c r="L30" s="41"/>
      <c r="M30" s="43"/>
      <c r="N30" s="53"/>
      <c r="O30" s="48"/>
      <c r="P30" s="47"/>
      <c r="Q30" s="54"/>
      <c r="R30" s="53"/>
      <c r="S30" s="48"/>
      <c r="T30" s="47"/>
      <c r="U30" s="8" t="s">
        <v>50</v>
      </c>
      <c r="W30" s="42"/>
    </row>
    <row r="31" spans="1:23" s="1" customFormat="1" ht="18.75" customHeight="1" thickBot="1" x14ac:dyDescent="0.25">
      <c r="A31" s="7" t="s">
        <v>74</v>
      </c>
      <c r="B31" s="44"/>
      <c r="C31" s="44"/>
      <c r="D31" s="44"/>
      <c r="E31" s="44"/>
      <c r="F31" s="44"/>
      <c r="G31" s="44"/>
      <c r="H31" s="48"/>
      <c r="I31" s="44"/>
      <c r="J31" s="47"/>
      <c r="K31" s="45"/>
      <c r="L31" s="41"/>
      <c r="M31" s="55"/>
      <c r="N31" s="44"/>
      <c r="O31" s="48"/>
      <c r="P31" s="47"/>
      <c r="Q31" s="55"/>
      <c r="R31" s="44"/>
      <c r="S31" s="48"/>
      <c r="T31" s="47"/>
      <c r="U31" s="9" t="s">
        <v>53</v>
      </c>
      <c r="W31" s="42"/>
    </row>
    <row r="32" spans="1:23" s="1" customFormat="1" ht="18.75" customHeight="1" thickBot="1" x14ac:dyDescent="0.25">
      <c r="A32" s="7" t="s">
        <v>49</v>
      </c>
      <c r="B32" s="44"/>
      <c r="C32" s="44"/>
      <c r="D32" s="44"/>
      <c r="E32" s="44"/>
      <c r="F32" s="44"/>
      <c r="G32" s="44"/>
      <c r="H32" s="48"/>
      <c r="I32" s="44"/>
      <c r="J32" s="44"/>
      <c r="K32" s="45"/>
      <c r="L32" s="44"/>
      <c r="M32" s="45"/>
      <c r="N32" s="45"/>
      <c r="O32" s="44"/>
      <c r="P32" s="44"/>
      <c r="Q32" s="45"/>
      <c r="R32" s="45"/>
      <c r="S32" s="44"/>
      <c r="T32" s="47"/>
      <c r="U32" s="8" t="s">
        <v>75</v>
      </c>
      <c r="W32" s="42"/>
    </row>
    <row r="33" spans="1:23" s="1" customFormat="1" ht="18.75" customHeight="1" thickBot="1" x14ac:dyDescent="0.25">
      <c r="A33" s="7" t="s">
        <v>48</v>
      </c>
      <c r="B33" s="44"/>
      <c r="C33" s="44"/>
      <c r="D33" s="44"/>
      <c r="E33" s="44"/>
      <c r="F33" s="44"/>
      <c r="G33" s="44"/>
      <c r="H33" s="48"/>
      <c r="I33" s="44"/>
      <c r="J33" s="44"/>
      <c r="K33" s="46"/>
      <c r="L33" s="44"/>
      <c r="M33" s="46"/>
      <c r="N33" s="46"/>
      <c r="O33" s="44"/>
      <c r="P33" s="44"/>
      <c r="Q33" s="46"/>
      <c r="R33" s="46"/>
      <c r="S33" s="44"/>
      <c r="T33" s="47"/>
      <c r="U33" s="9" t="s">
        <v>76</v>
      </c>
      <c r="W33" s="42"/>
    </row>
    <row r="34" spans="1:23" s="1" customFormat="1" ht="15.75" customHeight="1" thickBot="1" x14ac:dyDescent="0.25">
      <c r="A34" s="7" t="s">
        <v>51</v>
      </c>
      <c r="B34" s="44"/>
      <c r="C34" s="44"/>
      <c r="D34" s="44"/>
      <c r="E34" s="44"/>
      <c r="F34" s="44"/>
      <c r="G34" s="44"/>
      <c r="H34" s="48"/>
      <c r="I34" s="44"/>
      <c r="J34" s="47"/>
      <c r="K34" s="44" t="s">
        <v>23</v>
      </c>
      <c r="L34" s="41"/>
      <c r="M34" s="43" t="s">
        <v>23</v>
      </c>
      <c r="N34" s="53" t="s">
        <v>23</v>
      </c>
      <c r="O34" s="48"/>
      <c r="P34" s="47"/>
      <c r="Q34" s="57" t="s">
        <v>22</v>
      </c>
      <c r="R34" s="46" t="s">
        <v>22</v>
      </c>
      <c r="S34" s="48"/>
      <c r="T34" s="44"/>
      <c r="U34" s="23"/>
      <c r="W34" s="42"/>
    </row>
    <row r="35" spans="1:23" s="1" customFormat="1" ht="18.75" customHeight="1" thickBot="1" x14ac:dyDescent="0.25">
      <c r="A35" s="7" t="s">
        <v>52</v>
      </c>
      <c r="B35" s="44"/>
      <c r="C35" s="44"/>
      <c r="D35" s="44"/>
      <c r="E35" s="44"/>
      <c r="F35" s="44"/>
      <c r="G35" s="44"/>
      <c r="H35" s="48"/>
      <c r="I35" s="44"/>
      <c r="J35" s="47"/>
      <c r="K35" s="45" t="s">
        <v>23</v>
      </c>
      <c r="L35" s="58"/>
      <c r="M35" s="55" t="s">
        <v>23</v>
      </c>
      <c r="N35" s="44" t="s">
        <v>23</v>
      </c>
      <c r="O35" s="53"/>
      <c r="P35" s="57"/>
      <c r="Q35" s="55" t="s">
        <v>22</v>
      </c>
      <c r="R35" s="45" t="s">
        <v>22</v>
      </c>
      <c r="S35" s="53"/>
      <c r="T35" s="46"/>
      <c r="U35" s="22"/>
      <c r="W35" s="42"/>
    </row>
    <row r="36" spans="1:23" s="1" customFormat="1" ht="17.25" customHeight="1" thickBot="1" x14ac:dyDescent="0.25">
      <c r="A36" s="7" t="s">
        <v>78</v>
      </c>
      <c r="B36" s="44"/>
      <c r="C36" s="44"/>
      <c r="D36" s="44"/>
      <c r="E36" s="44"/>
      <c r="F36" s="44"/>
      <c r="G36" s="44"/>
      <c r="H36" s="48"/>
      <c r="I36" s="44"/>
      <c r="J36" s="44"/>
      <c r="K36" s="55" t="s">
        <v>22</v>
      </c>
      <c r="L36" s="44"/>
      <c r="M36" s="59" t="s">
        <v>22</v>
      </c>
      <c r="N36" s="46" t="s">
        <v>22</v>
      </c>
      <c r="O36" s="44"/>
      <c r="P36" s="44"/>
      <c r="Q36" s="60"/>
      <c r="R36" s="44"/>
      <c r="S36" s="44"/>
      <c r="T36" s="47"/>
      <c r="U36" s="8" t="s">
        <v>79</v>
      </c>
      <c r="W36" s="42"/>
    </row>
    <row r="37" spans="1:23" s="1" customFormat="1" ht="18.75" customHeight="1" thickBot="1" x14ac:dyDescent="0.25">
      <c r="A37" s="7" t="s">
        <v>54</v>
      </c>
      <c r="B37" s="44"/>
      <c r="C37" s="44"/>
      <c r="D37" s="46"/>
      <c r="E37" s="46"/>
      <c r="F37" s="46"/>
      <c r="G37" s="44"/>
      <c r="H37" s="48"/>
      <c r="I37" s="46"/>
      <c r="J37" s="46"/>
      <c r="K37" s="44" t="s">
        <v>22</v>
      </c>
      <c r="L37" s="55"/>
      <c r="M37" s="66" t="s">
        <v>22</v>
      </c>
      <c r="N37" s="49" t="s">
        <v>22</v>
      </c>
      <c r="O37" s="60"/>
      <c r="P37" s="46"/>
      <c r="Q37" s="46"/>
      <c r="R37" s="60"/>
      <c r="S37" s="46"/>
      <c r="T37" s="57"/>
      <c r="U37" s="9"/>
      <c r="W37" s="42"/>
    </row>
    <row r="38" spans="1:23" s="1" customFormat="1" ht="18.75" customHeight="1" thickBot="1" x14ac:dyDescent="0.3">
      <c r="A38" s="8" t="s">
        <v>80</v>
      </c>
      <c r="B38" s="44"/>
      <c r="C38" s="44"/>
      <c r="D38" s="44"/>
      <c r="E38" s="44"/>
      <c r="F38" s="44"/>
      <c r="G38" s="44"/>
      <c r="H38" s="48"/>
      <c r="I38" s="44"/>
      <c r="J38" s="44"/>
      <c r="K38" s="45"/>
      <c r="L38" s="47"/>
      <c r="M38" s="70"/>
      <c r="N38" s="71" t="s">
        <v>57</v>
      </c>
      <c r="O38" s="61"/>
      <c r="P38" s="61"/>
      <c r="Q38" s="61"/>
      <c r="R38" s="68"/>
      <c r="S38" s="48"/>
      <c r="T38" s="44"/>
      <c r="U38" s="9"/>
      <c r="W38" s="42"/>
    </row>
    <row r="39" spans="1:23" s="1" customFormat="1" ht="16.5" customHeight="1" thickBot="1" x14ac:dyDescent="0.3">
      <c r="A39" s="6" t="s">
        <v>55</v>
      </c>
      <c r="B39" s="46"/>
      <c r="C39" s="46"/>
      <c r="D39" s="46"/>
      <c r="E39" s="46"/>
      <c r="F39" s="46"/>
      <c r="G39" s="46"/>
      <c r="H39" s="53"/>
      <c r="I39" s="46"/>
      <c r="J39" s="46"/>
      <c r="K39" s="44"/>
      <c r="L39" s="57"/>
      <c r="M39" s="72" t="s">
        <v>56</v>
      </c>
      <c r="N39" s="69"/>
      <c r="O39" s="69"/>
      <c r="P39" s="69"/>
      <c r="Q39" s="69"/>
      <c r="R39" s="51"/>
      <c r="S39" s="53"/>
      <c r="T39" s="46"/>
      <c r="U39" s="6"/>
      <c r="W39" s="42"/>
    </row>
    <row r="40" spans="1:23" s="1" customFormat="1" ht="18.75" customHeight="1" thickBot="1" x14ac:dyDescent="0.3">
      <c r="A40" s="8" t="s">
        <v>58</v>
      </c>
      <c r="B40" s="44"/>
      <c r="C40" s="44"/>
      <c r="D40" s="44"/>
      <c r="E40" s="44"/>
      <c r="F40" s="44"/>
      <c r="G40" s="44"/>
      <c r="H40" s="48"/>
      <c r="I40" s="44"/>
      <c r="J40" s="44"/>
      <c r="K40" s="45"/>
      <c r="L40" s="47"/>
      <c r="M40" s="67"/>
      <c r="N40" s="63"/>
      <c r="O40" s="63" t="s">
        <v>60</v>
      </c>
      <c r="P40" s="63"/>
      <c r="Q40" s="63"/>
      <c r="R40" s="63"/>
      <c r="S40" s="44"/>
      <c r="T40" s="44"/>
      <c r="U40" s="9"/>
      <c r="W40" s="42"/>
    </row>
    <row r="41" spans="1:23" s="1" customFormat="1" ht="15.75" customHeight="1" thickBot="1" x14ac:dyDescent="0.3">
      <c r="A41" s="6" t="s">
        <v>59</v>
      </c>
      <c r="B41" s="44"/>
      <c r="C41" s="46"/>
      <c r="D41" s="46"/>
      <c r="E41" s="46"/>
      <c r="F41" s="46"/>
      <c r="G41" s="46"/>
      <c r="H41" s="53"/>
      <c r="I41" s="46"/>
      <c r="J41" s="46"/>
      <c r="K41" s="46"/>
      <c r="L41" s="57"/>
      <c r="M41" s="62"/>
      <c r="N41" s="63"/>
      <c r="O41" s="63" t="s">
        <v>61</v>
      </c>
      <c r="P41" s="63"/>
      <c r="Q41" s="63"/>
      <c r="R41" s="63"/>
      <c r="S41" s="46"/>
      <c r="T41" s="46"/>
      <c r="U41" s="6"/>
      <c r="W41" s="42"/>
    </row>
    <row r="42" spans="1:23" s="1" customFormat="1" ht="18.75" customHeight="1" thickBot="1" x14ac:dyDescent="0.25">
      <c r="A42" s="19" t="s">
        <v>81</v>
      </c>
      <c r="B42" s="49"/>
      <c r="C42" s="46"/>
      <c r="D42" s="46"/>
      <c r="E42" s="46"/>
      <c r="F42" s="46"/>
      <c r="G42" s="46"/>
      <c r="H42" s="53"/>
      <c r="I42" s="46"/>
      <c r="J42" s="46"/>
      <c r="K42" s="46"/>
      <c r="L42" s="46"/>
      <c r="M42" s="46"/>
      <c r="N42" s="57"/>
      <c r="O42" s="56" t="s">
        <v>62</v>
      </c>
      <c r="P42" s="44"/>
      <c r="Q42" s="53"/>
      <c r="R42" s="53"/>
      <c r="S42" s="46"/>
      <c r="T42" s="57"/>
      <c r="U42" s="8" t="s">
        <v>23</v>
      </c>
      <c r="W42" s="42"/>
    </row>
    <row r="43" spans="1:23" s="1" customFormat="1" ht="18.75" customHeight="1" thickBot="1" x14ac:dyDescent="0.25">
      <c r="A43" s="6" t="s">
        <v>82</v>
      </c>
      <c r="B43" s="44"/>
      <c r="C43" s="44"/>
      <c r="D43" s="44"/>
      <c r="E43" s="44"/>
      <c r="F43" s="44"/>
      <c r="G43" s="44"/>
      <c r="H43" s="48"/>
      <c r="I43" s="44"/>
      <c r="J43" s="44"/>
      <c r="K43" s="44"/>
      <c r="L43" s="44"/>
      <c r="M43" s="44"/>
      <c r="N43" s="47"/>
      <c r="O43" s="43" t="s">
        <v>62</v>
      </c>
      <c r="P43" s="44"/>
      <c r="Q43" s="48"/>
      <c r="R43" s="48"/>
      <c r="S43" s="44"/>
      <c r="T43" s="47"/>
      <c r="U43" s="9" t="s">
        <v>23</v>
      </c>
      <c r="W43" s="42"/>
    </row>
    <row r="44" spans="1:23" s="1" customFormat="1" ht="12" x14ac:dyDescent="0.2">
      <c r="A44" s="20"/>
      <c r="B44" s="15"/>
      <c r="C44" s="15"/>
      <c r="D44" s="15"/>
      <c r="E44" s="15"/>
      <c r="F44" s="15"/>
      <c r="G44" s="14"/>
      <c r="H44" s="15"/>
      <c r="I44" s="15"/>
      <c r="J44" s="15"/>
      <c r="K44" s="15"/>
      <c r="L44" s="15"/>
      <c r="M44" s="15"/>
      <c r="N44" s="15"/>
      <c r="O44" s="17"/>
      <c r="P44" s="15"/>
      <c r="Q44" s="15"/>
      <c r="R44" s="15"/>
      <c r="S44" s="15"/>
      <c r="T44" s="15"/>
      <c r="U44" s="18"/>
    </row>
    <row r="45" spans="1:23" s="1" customFormat="1" ht="12" x14ac:dyDescent="0.2">
      <c r="A45" s="20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8"/>
    </row>
    <row r="46" spans="1:23" s="1" customFormat="1" ht="12" x14ac:dyDescent="0.2">
      <c r="A46" s="20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8"/>
    </row>
    <row r="47" spans="1:23" s="1" customFormat="1" ht="12" x14ac:dyDescent="0.2">
      <c r="A47" s="20"/>
      <c r="B47" s="16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8"/>
    </row>
    <row r="48" spans="1:23" s="1" customFormat="1" ht="12" x14ac:dyDescent="0.2">
      <c r="A48" s="20"/>
      <c r="B48" s="16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8"/>
    </row>
    <row r="49" spans="1:21" s="1" customFormat="1" ht="12" x14ac:dyDescent="0.2">
      <c r="A49" s="20"/>
      <c r="B49" s="15"/>
      <c r="C49" s="15"/>
      <c r="D49" s="15"/>
      <c r="E49" s="15"/>
      <c r="F49" s="15"/>
      <c r="G49" s="15"/>
      <c r="H49" s="15"/>
      <c r="I49" s="15"/>
      <c r="J49" s="15"/>
      <c r="K49" s="14"/>
      <c r="L49" s="16"/>
      <c r="M49" s="15"/>
      <c r="N49" s="15"/>
      <c r="O49" s="15"/>
      <c r="P49" s="15"/>
      <c r="Q49" s="16"/>
      <c r="R49" s="16"/>
      <c r="S49" s="15"/>
      <c r="T49" s="15"/>
      <c r="U49" s="18"/>
    </row>
    <row r="50" spans="1:21" s="1" customFormat="1" ht="12" x14ac:dyDescent="0.2">
      <c r="A50" s="20"/>
      <c r="B50" s="15"/>
      <c r="C50" s="15"/>
      <c r="D50" s="15"/>
      <c r="E50" s="15"/>
      <c r="F50" s="15"/>
      <c r="G50" s="15"/>
      <c r="H50" s="15"/>
      <c r="I50" s="15"/>
      <c r="J50" s="15"/>
      <c r="K50" s="14"/>
      <c r="L50" s="16"/>
      <c r="M50" s="15"/>
      <c r="N50" s="15"/>
      <c r="O50" s="15"/>
      <c r="P50" s="15"/>
      <c r="Q50" s="16"/>
      <c r="R50" s="16"/>
      <c r="S50" s="15"/>
      <c r="T50" s="15"/>
      <c r="U50" s="18"/>
    </row>
    <row r="51" spans="1:21" s="1" customFormat="1" ht="12" x14ac:dyDescent="0.2">
      <c r="A51" s="20"/>
      <c r="B51" s="15"/>
      <c r="C51" s="15"/>
      <c r="D51" s="15"/>
      <c r="E51" s="15"/>
      <c r="F51" s="15"/>
      <c r="G51" s="15"/>
      <c r="H51" s="15"/>
      <c r="I51" s="15"/>
      <c r="J51" s="15"/>
      <c r="K51" s="14"/>
      <c r="L51" s="16"/>
      <c r="M51" s="15"/>
      <c r="N51" s="15"/>
      <c r="O51" s="15"/>
      <c r="P51" s="15"/>
      <c r="Q51" s="16"/>
      <c r="R51" s="16"/>
      <c r="S51" s="15"/>
      <c r="T51" s="15"/>
      <c r="U51" s="18"/>
    </row>
    <row r="52" spans="1:21" s="1" customFormat="1" ht="12" x14ac:dyDescent="0.2">
      <c r="A52" s="20"/>
      <c r="B52" s="15"/>
      <c r="C52" s="15"/>
      <c r="D52" s="15"/>
      <c r="E52" s="15"/>
      <c r="F52" s="15"/>
      <c r="G52" s="15"/>
      <c r="H52" s="15"/>
      <c r="I52" s="14"/>
      <c r="J52" s="16"/>
      <c r="K52" s="14"/>
      <c r="L52" s="16"/>
      <c r="M52" s="16"/>
      <c r="N52" s="16"/>
      <c r="O52" s="15"/>
      <c r="P52" s="15"/>
      <c r="Q52" s="15"/>
      <c r="R52" s="15"/>
      <c r="S52" s="15"/>
      <c r="T52" s="15"/>
      <c r="U52" s="18"/>
    </row>
    <row r="53" spans="1:21" s="1" customFormat="1" ht="12" x14ac:dyDescent="0.2">
      <c r="A53" s="20"/>
      <c r="B53" s="15"/>
      <c r="C53" s="15"/>
      <c r="D53" s="15"/>
      <c r="E53" s="15"/>
      <c r="F53" s="15"/>
      <c r="G53" s="15"/>
      <c r="H53" s="15"/>
      <c r="I53" s="14"/>
      <c r="J53" s="16"/>
      <c r="K53" s="14"/>
      <c r="L53" s="16"/>
      <c r="M53" s="16"/>
      <c r="N53" s="16"/>
      <c r="O53" s="15"/>
      <c r="P53" s="15"/>
      <c r="Q53" s="15"/>
      <c r="R53" s="15"/>
      <c r="S53" s="15"/>
      <c r="T53" s="15"/>
      <c r="U53" s="18"/>
    </row>
    <row r="54" spans="1:21" s="1" customFormat="1" ht="12" x14ac:dyDescent="0.2">
      <c r="A54" s="20"/>
      <c r="B54" s="15"/>
      <c r="C54" s="15"/>
      <c r="D54" s="15"/>
      <c r="E54" s="15"/>
      <c r="F54" s="15"/>
      <c r="G54" s="15"/>
      <c r="H54" s="15"/>
      <c r="I54" s="14"/>
      <c r="J54" s="16"/>
      <c r="K54" s="14"/>
      <c r="L54" s="16"/>
      <c r="M54" s="16"/>
      <c r="N54" s="16"/>
      <c r="O54" s="15"/>
      <c r="P54" s="15"/>
      <c r="Q54" s="15"/>
      <c r="R54" s="15"/>
      <c r="S54" s="15"/>
      <c r="T54" s="15"/>
      <c r="U54" s="18"/>
    </row>
    <row r="55" spans="1:21" s="1" customFormat="1" ht="12" x14ac:dyDescent="0.2">
      <c r="A55" s="20"/>
      <c r="B55" s="15"/>
      <c r="C55" s="15"/>
      <c r="D55" s="15"/>
      <c r="E55" s="15"/>
      <c r="F55" s="16"/>
      <c r="G55" s="15"/>
      <c r="H55" s="15"/>
      <c r="I55" s="15"/>
      <c r="J55" s="15"/>
      <c r="K55" s="15"/>
      <c r="L55" s="16"/>
      <c r="M55" s="15"/>
      <c r="N55" s="15"/>
      <c r="O55" s="16"/>
      <c r="P55" s="16"/>
      <c r="Q55" s="15"/>
      <c r="R55" s="15"/>
      <c r="S55" s="15"/>
      <c r="T55" s="15"/>
      <c r="U55" s="18"/>
    </row>
    <row r="56" spans="1:21" s="1" customFormat="1" ht="12" x14ac:dyDescent="0.2">
      <c r="A56" s="20"/>
      <c r="B56" s="15"/>
      <c r="C56" s="15"/>
      <c r="D56" s="15"/>
      <c r="E56" s="15"/>
      <c r="F56" s="16"/>
      <c r="G56" s="15"/>
      <c r="H56" s="15"/>
      <c r="I56" s="15"/>
      <c r="J56" s="15"/>
      <c r="K56" s="15"/>
      <c r="L56" s="16"/>
      <c r="M56" s="15"/>
      <c r="N56" s="15"/>
      <c r="O56" s="16"/>
      <c r="P56" s="16"/>
      <c r="Q56" s="15"/>
      <c r="R56" s="15"/>
      <c r="S56" s="15"/>
      <c r="T56" s="15"/>
      <c r="U56" s="18"/>
    </row>
    <row r="57" spans="1:21" s="1" customFormat="1" ht="12" x14ac:dyDescent="0.2">
      <c r="A57" s="20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8"/>
    </row>
    <row r="58" spans="1:21" s="1" customFormat="1" ht="11.25" x14ac:dyDescent="0.2"/>
    <row r="59" spans="1:21" s="1" customFormat="1" ht="11.25" x14ac:dyDescent="0.2"/>
    <row r="60" spans="1:21" s="1" customFormat="1" ht="11.25" x14ac:dyDescent="0.2"/>
    <row r="61" spans="1:21" s="1" customFormat="1" ht="11.25" x14ac:dyDescent="0.2"/>
    <row r="62" spans="1:21" s="1" customFormat="1" ht="11.25" x14ac:dyDescent="0.2"/>
    <row r="63" spans="1:21" s="1" customFormat="1" ht="11.25" x14ac:dyDescent="0.2"/>
    <row r="64" spans="1:21" s="1" customFormat="1" ht="11.25" x14ac:dyDescent="0.2"/>
  </sheetData>
  <phoneticPr fontId="0" type="noConversion"/>
  <printOptions gridLines="1" gridLinesSet="0"/>
  <pageMargins left="0.31496062992125984" right="0.27559055118110237" top="0.27559055118110237" bottom="0.62992125984251968" header="0.19685039370078741" footer="0.47244094488188981"/>
  <pageSetup paperSize="9" scale="85" orientation="portrait" horizontalDpi="300" verticalDpi="300" r:id="rId1"/>
  <headerFooter alignWithMargins="0">
    <oddFooter>&amp;CDM=Deutsche Meisterschaft, SDM=Süddeutsche Meisterschaft, BM=Bundesmeisterschaft, AS=Aufstiegsspiele
Erstellt von Niemann, Olaf 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U65"/>
  <sheetViews>
    <sheetView zoomScale="75" zoomScaleNormal="100" workbookViewId="0">
      <selection activeCell="R3" sqref="R3"/>
    </sheetView>
  </sheetViews>
  <sheetFormatPr baseColWidth="10" defaultRowHeight="12.75" x14ac:dyDescent="0.2"/>
  <cols>
    <col min="1" max="1" width="12.85546875" customWidth="1"/>
    <col min="2" max="11" width="3.140625" customWidth="1"/>
    <col min="12" max="12" width="4.42578125" customWidth="1"/>
    <col min="13" max="20" width="4.85546875" customWidth="1"/>
    <col min="21" max="21" width="17" customWidth="1"/>
    <col min="22" max="22" width="2.42578125" customWidth="1"/>
    <col min="23" max="23" width="10.5703125" customWidth="1"/>
    <col min="24" max="35" width="2.5703125" customWidth="1"/>
    <col min="36" max="36" width="2.42578125" customWidth="1"/>
    <col min="37" max="40" width="2.5703125" customWidth="1"/>
    <col min="41" max="41" width="3.42578125" customWidth="1"/>
    <col min="42" max="42" width="15.5703125" customWidth="1"/>
  </cols>
  <sheetData>
    <row r="1" spans="1:21" s="1" customFormat="1" ht="28.5" customHeight="1" x14ac:dyDescent="0.3">
      <c r="A1" s="27" t="s">
        <v>28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 t="s">
        <v>84</v>
      </c>
      <c r="P1" s="28"/>
      <c r="Q1" s="28"/>
      <c r="R1" s="28"/>
      <c r="S1" s="28"/>
      <c r="T1" s="28"/>
      <c r="U1" s="26"/>
    </row>
    <row r="2" spans="1:21" s="1" customFormat="1" ht="13.5" customHeight="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84" t="s">
        <v>85</v>
      </c>
      <c r="P2" s="26"/>
      <c r="Q2" s="26"/>
      <c r="R2" s="26"/>
      <c r="S2" s="26"/>
      <c r="T2" s="26"/>
      <c r="U2" s="26"/>
    </row>
    <row r="3" spans="1:21" s="1" customFormat="1" ht="21.75" customHeight="1" thickBot="1" x14ac:dyDescent="0.25">
      <c r="A3" s="83" t="s">
        <v>0</v>
      </c>
      <c r="B3" s="38" t="s">
        <v>143</v>
      </c>
      <c r="C3" s="95"/>
      <c r="D3" s="95"/>
      <c r="E3" s="95"/>
      <c r="F3" s="96"/>
      <c r="G3" s="38" t="s">
        <v>142</v>
      </c>
      <c r="H3" s="95"/>
      <c r="I3" s="95"/>
      <c r="J3" s="96"/>
      <c r="K3" s="38" t="s">
        <v>141</v>
      </c>
      <c r="L3" s="96"/>
      <c r="M3" s="37" t="s">
        <v>26</v>
      </c>
      <c r="N3" s="37"/>
      <c r="O3" s="37"/>
      <c r="P3" s="37"/>
      <c r="Q3" s="37"/>
      <c r="R3" s="37"/>
      <c r="S3" s="37"/>
      <c r="T3" s="85"/>
      <c r="U3" s="21" t="s">
        <v>1</v>
      </c>
    </row>
    <row r="4" spans="1:21" s="1" customFormat="1" ht="18" customHeight="1" x14ac:dyDescent="0.2">
      <c r="A4" s="2"/>
      <c r="B4" s="11" t="s">
        <v>2</v>
      </c>
      <c r="C4" s="11" t="s">
        <v>3</v>
      </c>
      <c r="D4" s="11" t="s">
        <v>4</v>
      </c>
      <c r="E4" s="11" t="s">
        <v>6</v>
      </c>
      <c r="F4" s="11" t="s">
        <v>5</v>
      </c>
      <c r="G4" s="11" t="s">
        <v>2</v>
      </c>
      <c r="H4" s="11" t="s">
        <v>3</v>
      </c>
      <c r="I4" s="11" t="s">
        <v>6</v>
      </c>
      <c r="J4" s="11" t="s">
        <v>7</v>
      </c>
      <c r="K4" s="11" t="s">
        <v>6</v>
      </c>
      <c r="L4" s="11" t="s">
        <v>7</v>
      </c>
      <c r="M4" s="11" t="s">
        <v>8</v>
      </c>
      <c r="N4" s="11"/>
      <c r="O4" s="11" t="s">
        <v>9</v>
      </c>
      <c r="P4" s="11"/>
      <c r="Q4" s="11" t="s">
        <v>10</v>
      </c>
      <c r="R4" s="11"/>
      <c r="S4" s="11" t="s">
        <v>11</v>
      </c>
      <c r="T4" s="11"/>
      <c r="U4" s="2" t="s">
        <v>12</v>
      </c>
    </row>
    <row r="5" spans="1:21" s="1" customFormat="1" ht="12.75" customHeight="1" x14ac:dyDescent="0.2">
      <c r="A5" s="2"/>
      <c r="B5" s="11" t="s">
        <v>13</v>
      </c>
      <c r="C5" s="11" t="s">
        <v>13</v>
      </c>
      <c r="D5" s="11"/>
      <c r="E5" s="11" t="s">
        <v>7</v>
      </c>
      <c r="F5" s="11"/>
      <c r="G5" s="11" t="s">
        <v>13</v>
      </c>
      <c r="H5" s="11" t="s">
        <v>13</v>
      </c>
      <c r="I5" s="11"/>
      <c r="J5" s="11" t="s">
        <v>5</v>
      </c>
      <c r="K5" s="11"/>
      <c r="L5" s="11"/>
      <c r="M5" s="11" t="s">
        <v>14</v>
      </c>
      <c r="N5" s="11" t="s">
        <v>15</v>
      </c>
      <c r="O5" s="11" t="s">
        <v>14</v>
      </c>
      <c r="P5" s="11" t="s">
        <v>15</v>
      </c>
      <c r="Q5" s="11" t="s">
        <v>14</v>
      </c>
      <c r="R5" s="11" t="s">
        <v>15</v>
      </c>
      <c r="S5" s="11" t="s">
        <v>16</v>
      </c>
      <c r="T5" s="11" t="s">
        <v>17</v>
      </c>
      <c r="U5" s="2" t="s">
        <v>18</v>
      </c>
    </row>
    <row r="6" spans="1:21" s="1" customFormat="1" ht="3" customHeight="1" thickBot="1" x14ac:dyDescent="0.25">
      <c r="A6" s="3"/>
      <c r="B6" s="12"/>
      <c r="C6" s="12"/>
      <c r="D6" s="12"/>
      <c r="E6" s="12" t="s">
        <v>23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3"/>
    </row>
    <row r="7" spans="1:21" s="1" customFormat="1" ht="18" customHeight="1" thickBot="1" x14ac:dyDescent="0.25">
      <c r="A7" s="6" t="s">
        <v>86</v>
      </c>
      <c r="B7" s="73" t="s">
        <v>19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6"/>
    </row>
    <row r="8" spans="1:21" s="1" customFormat="1" ht="18" customHeight="1" thickBot="1" x14ac:dyDescent="0.25">
      <c r="A8" s="6" t="s">
        <v>87</v>
      </c>
      <c r="B8" s="73" t="s">
        <v>19</v>
      </c>
      <c r="C8" s="73" t="s">
        <v>23</v>
      </c>
      <c r="D8" s="73"/>
      <c r="E8" s="73"/>
      <c r="F8" s="73"/>
      <c r="G8" s="73" t="s">
        <v>23</v>
      </c>
      <c r="H8" s="73" t="s">
        <v>19</v>
      </c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6"/>
    </row>
    <row r="9" spans="1:21" s="1" customFormat="1" ht="18" customHeight="1" thickBot="1" x14ac:dyDescent="0.25">
      <c r="A9" s="6" t="s">
        <v>88</v>
      </c>
      <c r="B9" s="73" t="s">
        <v>19</v>
      </c>
      <c r="C9" s="73" t="s">
        <v>19</v>
      </c>
      <c r="D9" s="73"/>
      <c r="E9" s="73"/>
      <c r="F9" s="73"/>
      <c r="G9" s="73"/>
      <c r="H9" s="73"/>
      <c r="I9" s="73"/>
      <c r="J9" s="73"/>
      <c r="K9" s="73"/>
      <c r="L9" s="73"/>
      <c r="M9" s="73" t="s">
        <v>19</v>
      </c>
      <c r="N9" s="73" t="s">
        <v>19</v>
      </c>
      <c r="O9" s="73"/>
      <c r="P9" s="73"/>
      <c r="Q9" s="73"/>
      <c r="R9" s="73"/>
      <c r="S9" s="73"/>
      <c r="T9" s="73" t="s">
        <v>19</v>
      </c>
      <c r="U9" s="6"/>
    </row>
    <row r="10" spans="1:21" s="1" customFormat="1" ht="18" customHeight="1" thickBot="1" x14ac:dyDescent="0.25">
      <c r="A10" s="6" t="s">
        <v>89</v>
      </c>
      <c r="B10" s="73" t="s">
        <v>19</v>
      </c>
      <c r="C10" s="73"/>
      <c r="D10" s="73" t="s">
        <v>19</v>
      </c>
      <c r="E10" s="73" t="s">
        <v>19</v>
      </c>
      <c r="F10" s="73" t="s">
        <v>19</v>
      </c>
      <c r="G10" s="73" t="s">
        <v>19</v>
      </c>
      <c r="H10" s="73" t="s">
        <v>19</v>
      </c>
      <c r="I10" s="73" t="s">
        <v>19</v>
      </c>
      <c r="J10" s="73" t="s">
        <v>19</v>
      </c>
      <c r="K10" s="73" t="s">
        <v>19</v>
      </c>
      <c r="L10" s="73" t="s">
        <v>19</v>
      </c>
      <c r="M10" s="73"/>
      <c r="N10" s="73"/>
      <c r="O10" s="73" t="s">
        <v>19</v>
      </c>
      <c r="P10" s="73" t="s">
        <v>19</v>
      </c>
      <c r="Q10" s="73"/>
      <c r="R10" s="73"/>
      <c r="S10" s="73"/>
      <c r="T10" s="73"/>
      <c r="U10" s="6"/>
    </row>
    <row r="11" spans="1:21" s="1" customFormat="1" ht="18" customHeight="1" thickBot="1" x14ac:dyDescent="0.25">
      <c r="A11" s="6" t="s">
        <v>90</v>
      </c>
      <c r="B11" s="75" t="s">
        <v>19</v>
      </c>
      <c r="C11" s="75" t="s">
        <v>19</v>
      </c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 t="s">
        <v>19</v>
      </c>
      <c r="R11" s="75" t="s">
        <v>19</v>
      </c>
      <c r="S11" s="75"/>
      <c r="T11" s="75"/>
      <c r="U11" s="23"/>
    </row>
    <row r="12" spans="1:21" s="1" customFormat="1" ht="18" customHeight="1" thickBot="1" x14ac:dyDescent="0.25">
      <c r="A12" s="6" t="s">
        <v>91</v>
      </c>
      <c r="B12" s="73" t="s">
        <v>19</v>
      </c>
      <c r="C12" s="73"/>
      <c r="D12" s="73" t="s">
        <v>19</v>
      </c>
      <c r="E12" s="73" t="s">
        <v>19</v>
      </c>
      <c r="F12" s="73" t="s">
        <v>19</v>
      </c>
      <c r="G12" s="73" t="s">
        <v>19</v>
      </c>
      <c r="H12" s="73" t="s">
        <v>19</v>
      </c>
      <c r="I12" s="73" t="s">
        <v>19</v>
      </c>
      <c r="J12" s="73" t="s">
        <v>19</v>
      </c>
      <c r="K12" s="73" t="s">
        <v>19</v>
      </c>
      <c r="L12" s="73" t="s">
        <v>19</v>
      </c>
      <c r="M12" s="73"/>
      <c r="N12" s="73"/>
      <c r="O12" s="73"/>
      <c r="P12" s="73"/>
      <c r="Q12" s="73"/>
      <c r="R12" s="73"/>
      <c r="S12" s="73" t="s">
        <v>19</v>
      </c>
      <c r="T12" s="73"/>
      <c r="U12" s="24"/>
    </row>
    <row r="13" spans="1:21" s="1" customFormat="1" ht="18" customHeight="1" thickBot="1" x14ac:dyDescent="0.25">
      <c r="A13" s="6" t="s">
        <v>92</v>
      </c>
      <c r="B13" s="73" t="s">
        <v>19</v>
      </c>
      <c r="C13" s="73" t="s">
        <v>19</v>
      </c>
      <c r="D13" s="73"/>
      <c r="E13" s="73"/>
      <c r="F13" s="73"/>
      <c r="G13" s="73" t="s">
        <v>19</v>
      </c>
      <c r="H13" s="73"/>
      <c r="I13" s="73"/>
      <c r="J13" s="73"/>
      <c r="K13" s="73"/>
      <c r="L13" s="73"/>
      <c r="M13" s="73" t="s">
        <v>19</v>
      </c>
      <c r="N13" s="73" t="s">
        <v>19</v>
      </c>
      <c r="O13" s="73"/>
      <c r="P13" s="73"/>
      <c r="Q13" s="73"/>
      <c r="R13" s="73"/>
      <c r="S13" s="73"/>
      <c r="T13" s="73" t="s">
        <v>19</v>
      </c>
      <c r="U13" s="24"/>
    </row>
    <row r="14" spans="1:21" s="1" customFormat="1" ht="18" customHeight="1" thickBot="1" x14ac:dyDescent="0.25">
      <c r="A14" s="6" t="s">
        <v>93</v>
      </c>
      <c r="B14" s="73" t="s">
        <v>19</v>
      </c>
      <c r="C14" s="73" t="s">
        <v>23</v>
      </c>
      <c r="D14" s="73" t="s">
        <v>19</v>
      </c>
      <c r="E14" s="73" t="s">
        <v>19</v>
      </c>
      <c r="F14" s="73" t="s">
        <v>19</v>
      </c>
      <c r="G14" s="73"/>
      <c r="H14" s="73"/>
      <c r="I14" s="73" t="s">
        <v>19</v>
      </c>
      <c r="J14" s="73" t="s">
        <v>19</v>
      </c>
      <c r="K14" s="73" t="s">
        <v>19</v>
      </c>
      <c r="L14" s="73" t="s">
        <v>19</v>
      </c>
      <c r="M14" s="73"/>
      <c r="N14" s="73"/>
      <c r="O14" s="73" t="s">
        <v>19</v>
      </c>
      <c r="P14" s="73" t="s">
        <v>19</v>
      </c>
      <c r="Q14" s="73"/>
      <c r="R14" s="73"/>
      <c r="S14" s="73"/>
      <c r="T14" s="73"/>
      <c r="U14" s="24"/>
    </row>
    <row r="15" spans="1:21" s="1" customFormat="1" ht="18" customHeight="1" thickBot="1" x14ac:dyDescent="0.25">
      <c r="A15" s="6" t="s">
        <v>94</v>
      </c>
      <c r="B15" s="73" t="s">
        <v>19</v>
      </c>
      <c r="C15" s="73" t="s">
        <v>23</v>
      </c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 t="s">
        <v>19</v>
      </c>
      <c r="R15" s="73" t="s">
        <v>19</v>
      </c>
      <c r="S15" s="73"/>
      <c r="T15" s="73"/>
      <c r="U15" s="24"/>
    </row>
    <row r="16" spans="1:21" s="1" customFormat="1" ht="18" customHeight="1" thickBot="1" x14ac:dyDescent="0.25">
      <c r="A16" s="7" t="s">
        <v>95</v>
      </c>
      <c r="B16" s="73" t="s">
        <v>19</v>
      </c>
      <c r="C16" s="73"/>
      <c r="D16" s="73" t="s">
        <v>19</v>
      </c>
      <c r="E16" s="73" t="s">
        <v>19</v>
      </c>
      <c r="F16" s="73" t="s">
        <v>19</v>
      </c>
      <c r="G16" s="73"/>
      <c r="H16" s="73"/>
      <c r="I16" s="73" t="s">
        <v>19</v>
      </c>
      <c r="J16" s="73" t="s">
        <v>19</v>
      </c>
      <c r="K16" s="73" t="s">
        <v>19</v>
      </c>
      <c r="L16" s="73" t="s">
        <v>19</v>
      </c>
      <c r="M16" s="73"/>
      <c r="N16" s="73"/>
      <c r="O16" s="73"/>
      <c r="P16" s="73"/>
      <c r="Q16" s="73"/>
      <c r="R16" s="73"/>
      <c r="S16" s="73" t="s">
        <v>19</v>
      </c>
      <c r="T16" s="73"/>
      <c r="U16" s="24"/>
    </row>
    <row r="17" spans="1:21" s="1" customFormat="1" ht="18" customHeight="1" thickBot="1" x14ac:dyDescent="0.25">
      <c r="A17" s="7" t="s">
        <v>96</v>
      </c>
      <c r="B17" s="73" t="s">
        <v>19</v>
      </c>
      <c r="C17" s="73" t="s">
        <v>19</v>
      </c>
      <c r="D17" s="73"/>
      <c r="E17" s="73"/>
      <c r="F17" s="73"/>
      <c r="G17" s="73"/>
      <c r="H17" s="73"/>
      <c r="I17" s="73"/>
      <c r="J17" s="73"/>
      <c r="K17" s="73"/>
      <c r="L17" s="73"/>
      <c r="M17" s="73" t="s">
        <v>19</v>
      </c>
      <c r="N17" s="73" t="s">
        <v>19</v>
      </c>
      <c r="O17" s="73"/>
      <c r="P17" s="73"/>
      <c r="Q17" s="73"/>
      <c r="R17" s="73"/>
      <c r="S17" s="73"/>
      <c r="T17" s="73" t="s">
        <v>19</v>
      </c>
      <c r="U17" s="24"/>
    </row>
    <row r="18" spans="1:21" s="1" customFormat="1" ht="18" customHeight="1" thickBot="1" x14ac:dyDescent="0.25">
      <c r="A18" s="7" t="s">
        <v>97</v>
      </c>
      <c r="B18" s="73" t="s">
        <v>19</v>
      </c>
      <c r="C18" s="73"/>
      <c r="D18" s="73" t="s">
        <v>19</v>
      </c>
      <c r="E18" s="73" t="s">
        <v>19</v>
      </c>
      <c r="F18" s="73" t="s">
        <v>19</v>
      </c>
      <c r="G18" s="73" t="s">
        <v>19</v>
      </c>
      <c r="H18" s="73" t="s">
        <v>19</v>
      </c>
      <c r="I18" s="73" t="s">
        <v>19</v>
      </c>
      <c r="J18" s="73" t="s">
        <v>19</v>
      </c>
      <c r="K18" s="73" t="s">
        <v>19</v>
      </c>
      <c r="L18" s="73" t="s">
        <v>19</v>
      </c>
      <c r="M18" s="73"/>
      <c r="N18" s="73"/>
      <c r="O18" s="73" t="s">
        <v>19</v>
      </c>
      <c r="P18" s="73" t="s">
        <v>19</v>
      </c>
      <c r="Q18" s="73"/>
      <c r="R18" s="73"/>
      <c r="S18" s="73"/>
      <c r="T18" s="73"/>
      <c r="U18" s="22"/>
    </row>
    <row r="19" spans="1:21" s="1" customFormat="1" ht="18" customHeight="1" thickBot="1" x14ac:dyDescent="0.25">
      <c r="A19" s="7" t="s">
        <v>98</v>
      </c>
      <c r="B19" s="73" t="s">
        <v>19</v>
      </c>
      <c r="C19" s="73" t="s">
        <v>19</v>
      </c>
      <c r="D19" s="73"/>
      <c r="E19" s="73"/>
      <c r="F19" s="73"/>
      <c r="G19" s="73" t="s">
        <v>19</v>
      </c>
      <c r="H19" s="73" t="s">
        <v>19</v>
      </c>
      <c r="I19" s="73"/>
      <c r="J19" s="73"/>
      <c r="K19" s="73"/>
      <c r="L19" s="73"/>
      <c r="M19" s="73"/>
      <c r="N19" s="73"/>
      <c r="O19" s="73"/>
      <c r="P19" s="73"/>
      <c r="Q19" s="73" t="s">
        <v>19</v>
      </c>
      <c r="R19" s="73" t="s">
        <v>19</v>
      </c>
      <c r="S19" s="73"/>
      <c r="T19" s="73"/>
      <c r="U19" s="6"/>
    </row>
    <row r="20" spans="1:21" s="1" customFormat="1" ht="18" customHeight="1" thickBot="1" x14ac:dyDescent="0.25">
      <c r="A20" s="7" t="s">
        <v>99</v>
      </c>
      <c r="B20" s="73" t="s">
        <v>19</v>
      </c>
      <c r="C20" s="73"/>
      <c r="D20" s="73" t="s">
        <v>19</v>
      </c>
      <c r="E20" s="73" t="s">
        <v>19</v>
      </c>
      <c r="F20" s="73" t="s">
        <v>19</v>
      </c>
      <c r="G20" s="73" t="s">
        <v>19</v>
      </c>
      <c r="H20" s="73" t="s">
        <v>19</v>
      </c>
      <c r="I20" s="73" t="s">
        <v>19</v>
      </c>
      <c r="J20" s="73" t="s">
        <v>19</v>
      </c>
      <c r="K20" s="73" t="s">
        <v>19</v>
      </c>
      <c r="L20" s="73" t="s">
        <v>19</v>
      </c>
      <c r="M20" s="73"/>
      <c r="N20" s="73"/>
      <c r="O20" s="73"/>
      <c r="P20" s="73"/>
      <c r="Q20" s="73"/>
      <c r="R20" s="73"/>
      <c r="S20" s="73" t="s">
        <v>19</v>
      </c>
      <c r="T20" s="73"/>
      <c r="U20" s="9"/>
    </row>
    <row r="21" spans="1:21" s="1" customFormat="1" ht="15" customHeight="1" thickBot="1" x14ac:dyDescent="0.25">
      <c r="A21" s="7" t="s">
        <v>100</v>
      </c>
      <c r="B21" s="73" t="s">
        <v>19</v>
      </c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9"/>
    </row>
    <row r="22" spans="1:21" s="1" customFormat="1" ht="15" customHeight="1" thickBot="1" x14ac:dyDescent="0.25">
      <c r="A22" s="7" t="s">
        <v>101</v>
      </c>
      <c r="B22" s="77" t="s">
        <v>19</v>
      </c>
      <c r="C22" s="77"/>
      <c r="D22" s="77"/>
      <c r="E22" s="77"/>
      <c r="F22" s="77"/>
      <c r="G22" s="77"/>
      <c r="H22" s="77" t="s">
        <v>23</v>
      </c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22"/>
    </row>
    <row r="23" spans="1:21" s="1" customFormat="1" ht="14.25" customHeight="1" thickBot="1" x14ac:dyDescent="0.25">
      <c r="A23" s="7" t="s">
        <v>102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8" t="s">
        <v>103</v>
      </c>
    </row>
    <row r="24" spans="1:21" s="1" customFormat="1" ht="14.25" customHeight="1" thickBot="1" x14ac:dyDescent="0.25">
      <c r="A24" s="7" t="s">
        <v>104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19" t="s">
        <v>105</v>
      </c>
    </row>
    <row r="25" spans="1:21" s="1" customFormat="1" ht="14.25" customHeight="1" thickBot="1" x14ac:dyDescent="0.25">
      <c r="A25" s="7" t="s">
        <v>106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8" t="s">
        <v>107</v>
      </c>
    </row>
    <row r="26" spans="1:21" s="1" customFormat="1" ht="18" customHeight="1" thickBot="1" x14ac:dyDescent="0.25">
      <c r="A26" s="7" t="s">
        <v>108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6"/>
    </row>
    <row r="27" spans="1:21" s="1" customFormat="1" ht="18" customHeight="1" thickBot="1" x14ac:dyDescent="0.25">
      <c r="A27" s="7" t="s">
        <v>109</v>
      </c>
      <c r="B27" s="73" t="s">
        <v>19</v>
      </c>
      <c r="C27" s="73" t="s">
        <v>19</v>
      </c>
      <c r="D27" s="73"/>
      <c r="E27" s="73"/>
      <c r="F27" s="73"/>
      <c r="G27" s="73"/>
      <c r="H27" s="73"/>
      <c r="I27" s="73"/>
      <c r="J27" s="73"/>
      <c r="K27" s="73"/>
      <c r="L27" s="73"/>
      <c r="M27" s="73" t="s">
        <v>19</v>
      </c>
      <c r="N27" s="73" t="s">
        <v>19</v>
      </c>
      <c r="O27" s="73"/>
      <c r="P27" s="73"/>
      <c r="Q27" s="73"/>
      <c r="R27" s="73"/>
      <c r="S27" s="73"/>
      <c r="T27" s="73" t="s">
        <v>19</v>
      </c>
      <c r="U27" s="9"/>
    </row>
    <row r="28" spans="1:21" s="1" customFormat="1" ht="18" customHeight="1" thickBot="1" x14ac:dyDescent="0.25">
      <c r="A28" s="7" t="s">
        <v>110</v>
      </c>
      <c r="B28" s="74" t="s">
        <v>19</v>
      </c>
      <c r="C28" s="74"/>
      <c r="D28" s="74" t="s">
        <v>19</v>
      </c>
      <c r="E28" s="74" t="s">
        <v>19</v>
      </c>
      <c r="F28" s="74" t="s">
        <v>19</v>
      </c>
      <c r="G28" s="74" t="s">
        <v>19</v>
      </c>
      <c r="H28" s="74" t="s">
        <v>19</v>
      </c>
      <c r="I28" s="74" t="s">
        <v>19</v>
      </c>
      <c r="J28" s="74" t="s">
        <v>19</v>
      </c>
      <c r="K28" s="74" t="s">
        <v>19</v>
      </c>
      <c r="L28" s="74" t="s">
        <v>19</v>
      </c>
      <c r="M28" s="74"/>
      <c r="N28" s="74"/>
      <c r="O28" s="74" t="s">
        <v>19</v>
      </c>
      <c r="P28" s="74" t="s">
        <v>19</v>
      </c>
      <c r="Q28" s="74"/>
      <c r="R28" s="74"/>
      <c r="S28" s="74"/>
      <c r="T28" s="74"/>
      <c r="U28" s="24"/>
    </row>
    <row r="29" spans="1:21" s="1" customFormat="1" ht="18" customHeight="1" thickBot="1" x14ac:dyDescent="0.25">
      <c r="A29" s="6" t="s">
        <v>111</v>
      </c>
      <c r="B29" s="74" t="s">
        <v>19</v>
      </c>
      <c r="C29" s="74" t="s">
        <v>19</v>
      </c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 t="s">
        <v>19</v>
      </c>
      <c r="R29" s="74" t="s">
        <v>19</v>
      </c>
      <c r="S29" s="74"/>
      <c r="T29" s="74"/>
      <c r="U29" s="22"/>
    </row>
    <row r="30" spans="1:21" s="1" customFormat="1" ht="18" customHeight="1" thickBot="1" x14ac:dyDescent="0.25">
      <c r="A30" s="7" t="s">
        <v>112</v>
      </c>
      <c r="B30" s="73" t="s">
        <v>19</v>
      </c>
      <c r="C30" s="73"/>
      <c r="D30" s="73"/>
      <c r="E30" s="73"/>
      <c r="F30" s="73"/>
      <c r="G30" s="73" t="s">
        <v>19</v>
      </c>
      <c r="H30" s="73" t="s">
        <v>19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 t="s">
        <v>19</v>
      </c>
      <c r="T30" s="73"/>
      <c r="U30" s="6"/>
    </row>
    <row r="31" spans="1:21" s="1" customFormat="1" ht="18" customHeight="1" thickBot="1" x14ac:dyDescent="0.25">
      <c r="A31" s="6" t="s">
        <v>113</v>
      </c>
      <c r="B31" s="73" t="s">
        <v>19</v>
      </c>
      <c r="C31" s="73" t="s">
        <v>19</v>
      </c>
      <c r="D31" s="73"/>
      <c r="E31" s="73"/>
      <c r="F31" s="73"/>
      <c r="G31" s="73"/>
      <c r="H31" s="73"/>
      <c r="I31" s="73"/>
      <c r="J31" s="73"/>
      <c r="K31" s="73"/>
      <c r="L31" s="73"/>
      <c r="M31" s="73" t="s">
        <v>19</v>
      </c>
      <c r="N31" s="73" t="s">
        <v>19</v>
      </c>
      <c r="O31" s="73"/>
      <c r="P31" s="73"/>
      <c r="Q31" s="73" t="s">
        <v>19</v>
      </c>
      <c r="R31" s="73" t="s">
        <v>19</v>
      </c>
      <c r="S31" s="73"/>
      <c r="T31" s="73"/>
      <c r="U31" s="9"/>
    </row>
    <row r="32" spans="1:21" s="1" customFormat="1" ht="18" customHeight="1" thickBot="1" x14ac:dyDescent="0.25">
      <c r="A32" s="7" t="s">
        <v>114</v>
      </c>
      <c r="B32" s="73" t="s">
        <v>19</v>
      </c>
      <c r="C32" s="73"/>
      <c r="D32" s="73"/>
      <c r="E32" s="73"/>
      <c r="F32" s="73"/>
      <c r="G32" s="73" t="s">
        <v>19</v>
      </c>
      <c r="H32" s="73" t="s">
        <v>19</v>
      </c>
      <c r="I32" s="73"/>
      <c r="J32" s="73"/>
      <c r="K32" s="73"/>
      <c r="L32" s="73"/>
      <c r="M32" s="73"/>
      <c r="N32" s="73"/>
      <c r="O32" s="73" t="s">
        <v>19</v>
      </c>
      <c r="P32" s="73" t="s">
        <v>19</v>
      </c>
      <c r="Q32" s="73"/>
      <c r="R32" s="73"/>
      <c r="S32" s="73"/>
      <c r="T32" s="73"/>
      <c r="U32" s="78"/>
    </row>
    <row r="33" spans="1:21" s="1" customFormat="1" ht="18" customHeight="1" thickBot="1" x14ac:dyDescent="0.25">
      <c r="A33" s="7" t="s">
        <v>115</v>
      </c>
      <c r="B33" s="73" t="s">
        <v>23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6" t="s">
        <v>144</v>
      </c>
    </row>
    <row r="34" spans="1:21" s="1" customFormat="1" ht="18" customHeight="1" thickBot="1" x14ac:dyDescent="0.25">
      <c r="A34" s="7" t="s">
        <v>116</v>
      </c>
      <c r="B34" s="73" t="s">
        <v>23</v>
      </c>
      <c r="C34" s="73"/>
      <c r="D34" s="73" t="s">
        <v>19</v>
      </c>
      <c r="E34" s="73" t="s">
        <v>19</v>
      </c>
      <c r="F34" s="73" t="s">
        <v>19</v>
      </c>
      <c r="G34" s="73" t="s">
        <v>23</v>
      </c>
      <c r="H34" s="73"/>
      <c r="I34" s="73" t="s">
        <v>19</v>
      </c>
      <c r="J34" s="73" t="s">
        <v>19</v>
      </c>
      <c r="K34" s="73" t="s">
        <v>19</v>
      </c>
      <c r="L34" s="73" t="s">
        <v>19</v>
      </c>
      <c r="M34" s="73"/>
      <c r="N34" s="73"/>
      <c r="O34" s="73"/>
      <c r="P34" s="73"/>
      <c r="Q34" s="73"/>
      <c r="R34" s="73"/>
      <c r="S34" s="73"/>
      <c r="T34" s="73"/>
      <c r="U34" s="9" t="s">
        <v>144</v>
      </c>
    </row>
    <row r="35" spans="1:21" s="1" customFormat="1" ht="18" customHeight="1" thickBot="1" x14ac:dyDescent="0.25">
      <c r="A35" s="7" t="s">
        <v>117</v>
      </c>
      <c r="B35" s="76" t="s">
        <v>19</v>
      </c>
      <c r="C35" s="76"/>
      <c r="D35" s="76"/>
      <c r="E35" s="76"/>
      <c r="F35" s="76"/>
      <c r="G35" s="76" t="s">
        <v>23</v>
      </c>
      <c r="H35" s="76" t="s">
        <v>23</v>
      </c>
      <c r="I35" s="76"/>
      <c r="J35" s="76"/>
      <c r="K35" s="76"/>
      <c r="L35" s="76"/>
      <c r="M35" s="86" t="s">
        <v>140</v>
      </c>
      <c r="N35" s="86" t="s">
        <v>140</v>
      </c>
      <c r="O35" s="86"/>
      <c r="P35" s="86"/>
      <c r="Q35" s="86" t="s">
        <v>140</v>
      </c>
      <c r="R35" s="86" t="s">
        <v>140</v>
      </c>
      <c r="S35" s="86"/>
      <c r="T35" s="94"/>
      <c r="U35" s="23"/>
    </row>
    <row r="36" spans="1:21" s="1" customFormat="1" ht="18" customHeight="1" thickBot="1" x14ac:dyDescent="0.25">
      <c r="A36" s="7" t="s">
        <v>118</v>
      </c>
      <c r="B36" s="76" t="s">
        <v>19</v>
      </c>
      <c r="C36" s="76"/>
      <c r="D36" s="76"/>
      <c r="E36" s="76"/>
      <c r="F36" s="76"/>
      <c r="G36" s="76" t="s">
        <v>19</v>
      </c>
      <c r="H36" s="76" t="s">
        <v>23</v>
      </c>
      <c r="I36" s="76"/>
      <c r="J36" s="76"/>
      <c r="K36" s="76"/>
      <c r="L36" s="76"/>
      <c r="M36" s="86" t="s">
        <v>140</v>
      </c>
      <c r="N36" s="86" t="s">
        <v>140</v>
      </c>
      <c r="O36" s="86"/>
      <c r="P36" s="86"/>
      <c r="Q36" s="86" t="s">
        <v>140</v>
      </c>
      <c r="R36" s="86" t="s">
        <v>140</v>
      </c>
      <c r="S36" s="86"/>
      <c r="T36" s="94"/>
      <c r="U36" s="24"/>
    </row>
    <row r="37" spans="1:21" s="1" customFormat="1" ht="18" customHeight="1" thickBot="1" x14ac:dyDescent="0.25">
      <c r="A37" s="7" t="s">
        <v>119</v>
      </c>
      <c r="B37" s="86"/>
      <c r="C37" s="86" t="s">
        <v>120</v>
      </c>
      <c r="D37" s="86" t="s">
        <v>121</v>
      </c>
      <c r="E37" s="86"/>
      <c r="F37" s="86"/>
      <c r="G37" s="86"/>
      <c r="H37" s="86" t="s">
        <v>20</v>
      </c>
      <c r="I37" s="86" t="s">
        <v>121</v>
      </c>
      <c r="J37" s="86"/>
      <c r="K37" s="76"/>
      <c r="L37" s="76"/>
      <c r="M37" s="86"/>
      <c r="N37" s="86"/>
      <c r="O37" s="86"/>
      <c r="P37" s="86"/>
      <c r="Q37" s="86"/>
      <c r="R37" s="86"/>
      <c r="S37" s="86"/>
      <c r="T37" s="86" t="s">
        <v>19</v>
      </c>
      <c r="U37" s="6"/>
    </row>
    <row r="38" spans="1:21" s="1" customFormat="1" ht="18" customHeight="1" thickBot="1" x14ac:dyDescent="0.25">
      <c r="A38" s="7" t="s">
        <v>122</v>
      </c>
      <c r="B38" s="87"/>
      <c r="C38" s="87" t="s">
        <v>21</v>
      </c>
      <c r="D38" s="87" t="s">
        <v>123</v>
      </c>
      <c r="E38" s="87"/>
      <c r="F38" s="87"/>
      <c r="G38" s="87"/>
      <c r="H38" s="87" t="s">
        <v>124</v>
      </c>
      <c r="I38" s="87" t="s">
        <v>123</v>
      </c>
      <c r="J38" s="87"/>
      <c r="K38" s="79"/>
      <c r="L38" s="79"/>
      <c r="M38" s="87"/>
      <c r="N38" s="87"/>
      <c r="O38" s="87"/>
      <c r="P38" s="87"/>
      <c r="Q38" s="87"/>
      <c r="R38" s="87"/>
      <c r="S38" s="87" t="s">
        <v>19</v>
      </c>
      <c r="T38" s="87"/>
      <c r="U38" s="6"/>
    </row>
    <row r="39" spans="1:21" s="1" customFormat="1" ht="18" customHeight="1" thickBot="1" x14ac:dyDescent="0.25">
      <c r="A39" s="80" t="s">
        <v>125</v>
      </c>
      <c r="B39" s="88" t="s">
        <v>22</v>
      </c>
      <c r="C39" s="88"/>
      <c r="D39" s="88"/>
      <c r="E39" s="88"/>
      <c r="F39" s="88"/>
      <c r="G39" s="88"/>
      <c r="H39" s="88"/>
      <c r="I39" s="88"/>
      <c r="J39" s="88"/>
      <c r="K39" s="77"/>
      <c r="L39" s="77"/>
      <c r="M39" s="88"/>
      <c r="N39" s="88"/>
      <c r="O39" s="88"/>
      <c r="P39" s="88"/>
      <c r="Q39" s="88"/>
      <c r="R39" s="88"/>
      <c r="S39" s="88"/>
      <c r="T39" s="88"/>
      <c r="U39" s="9"/>
    </row>
    <row r="40" spans="1:21" s="1" customFormat="1" ht="18" customHeight="1" thickBot="1" x14ac:dyDescent="0.25">
      <c r="A40" s="80" t="s">
        <v>126</v>
      </c>
      <c r="B40" s="89" t="s">
        <v>22</v>
      </c>
      <c r="C40" s="89"/>
      <c r="D40" s="89"/>
      <c r="E40" s="89"/>
      <c r="F40" s="89"/>
      <c r="G40" s="89"/>
      <c r="H40" s="89"/>
      <c r="I40" s="89"/>
      <c r="J40" s="89"/>
      <c r="K40" s="74"/>
      <c r="L40" s="74"/>
      <c r="M40" s="89"/>
      <c r="N40" s="89"/>
      <c r="O40" s="89"/>
      <c r="P40" s="89"/>
      <c r="Q40" s="89"/>
      <c r="R40" s="89"/>
      <c r="S40" s="89"/>
      <c r="T40" s="89"/>
      <c r="U40" s="8"/>
    </row>
    <row r="41" spans="1:21" s="1" customFormat="1" ht="18" customHeight="1" thickBot="1" x14ac:dyDescent="0.25">
      <c r="A41" s="6" t="s">
        <v>127</v>
      </c>
      <c r="B41" s="90"/>
      <c r="C41" s="90"/>
      <c r="D41" s="90"/>
      <c r="E41" s="90"/>
      <c r="F41" s="90"/>
      <c r="G41" s="90" t="s">
        <v>22</v>
      </c>
      <c r="H41" s="90"/>
      <c r="I41" s="90"/>
      <c r="J41" s="90"/>
      <c r="K41" s="81"/>
      <c r="L41" s="81"/>
      <c r="M41" s="90"/>
      <c r="N41" s="90"/>
      <c r="O41" s="90" t="s">
        <v>140</v>
      </c>
      <c r="P41" s="90" t="s">
        <v>140</v>
      </c>
      <c r="Q41" s="90"/>
      <c r="R41" s="90"/>
      <c r="S41" s="90"/>
      <c r="T41" s="90"/>
      <c r="U41" s="82"/>
    </row>
    <row r="42" spans="1:21" s="1" customFormat="1" ht="18" customHeight="1" thickBot="1" x14ac:dyDescent="0.25">
      <c r="A42" s="19" t="s">
        <v>128</v>
      </c>
      <c r="B42" s="90"/>
      <c r="C42" s="90"/>
      <c r="D42" s="90"/>
      <c r="E42" s="90"/>
      <c r="F42" s="90"/>
      <c r="G42" s="90" t="s">
        <v>22</v>
      </c>
      <c r="H42" s="90"/>
      <c r="I42" s="90"/>
      <c r="J42" s="90"/>
      <c r="K42" s="81"/>
      <c r="L42" s="81"/>
      <c r="M42" s="90"/>
      <c r="N42" s="90"/>
      <c r="O42" s="90" t="s">
        <v>140</v>
      </c>
      <c r="P42" s="90" t="s">
        <v>140</v>
      </c>
      <c r="Q42" s="90"/>
      <c r="R42" s="90"/>
      <c r="S42" s="90"/>
      <c r="T42" s="90"/>
      <c r="U42" s="82"/>
    </row>
    <row r="43" spans="1:21" s="1" customFormat="1" ht="18" customHeight="1" thickBot="1" x14ac:dyDescent="0.25">
      <c r="A43" s="8" t="s">
        <v>129</v>
      </c>
      <c r="B43" s="91"/>
      <c r="C43" s="91"/>
      <c r="D43" s="91"/>
      <c r="E43" s="91"/>
      <c r="F43" s="91"/>
      <c r="G43" s="91"/>
      <c r="H43" s="91"/>
      <c r="I43" s="91"/>
      <c r="J43" s="91"/>
      <c r="K43" s="91" t="s">
        <v>22</v>
      </c>
      <c r="L43" s="91"/>
      <c r="M43" s="91"/>
      <c r="N43" s="91"/>
      <c r="O43" s="91"/>
      <c r="P43" s="91"/>
      <c r="Q43" s="91" t="s">
        <v>22</v>
      </c>
      <c r="R43" s="91" t="s">
        <v>22</v>
      </c>
      <c r="S43" s="91"/>
      <c r="T43" s="91"/>
      <c r="U43" s="82" t="s">
        <v>130</v>
      </c>
    </row>
    <row r="44" spans="1:21" s="1" customFormat="1" ht="12.75" customHeight="1" thickBot="1" x14ac:dyDescent="0.25">
      <c r="A44" s="6" t="s">
        <v>131</v>
      </c>
      <c r="B44" s="92"/>
      <c r="C44" s="92"/>
      <c r="D44" s="92"/>
      <c r="E44" s="92"/>
      <c r="F44" s="92"/>
      <c r="G44" s="92"/>
      <c r="H44" s="92"/>
      <c r="I44" s="92"/>
      <c r="J44" s="92"/>
      <c r="K44" s="92" t="s">
        <v>22</v>
      </c>
      <c r="L44" s="92"/>
      <c r="M44" s="92"/>
      <c r="N44" s="92"/>
      <c r="O44" s="92"/>
      <c r="P44" s="92"/>
      <c r="Q44" s="92" t="s">
        <v>22</v>
      </c>
      <c r="R44" s="92" t="s">
        <v>22</v>
      </c>
      <c r="S44" s="92"/>
      <c r="T44" s="92"/>
      <c r="U44" s="3" t="s">
        <v>132</v>
      </c>
    </row>
    <row r="45" spans="1:21" s="1" customFormat="1" ht="15" customHeight="1" thickBot="1" x14ac:dyDescent="0.25">
      <c r="A45" s="19" t="s">
        <v>133</v>
      </c>
      <c r="B45" s="93"/>
      <c r="C45" s="93"/>
      <c r="D45" s="93"/>
      <c r="E45" s="93"/>
      <c r="F45" s="93"/>
      <c r="G45" s="93"/>
      <c r="H45" s="93"/>
      <c r="I45" s="93"/>
      <c r="J45" s="93"/>
      <c r="K45" s="93" t="s">
        <v>22</v>
      </c>
      <c r="L45" s="93"/>
      <c r="M45" s="93" t="s">
        <v>22</v>
      </c>
      <c r="N45" s="93" t="s">
        <v>22</v>
      </c>
      <c r="O45" s="93"/>
      <c r="P45" s="93"/>
      <c r="Q45" s="93"/>
      <c r="R45" s="93"/>
      <c r="S45" s="93"/>
      <c r="T45" s="93"/>
      <c r="U45" s="19" t="s">
        <v>134</v>
      </c>
    </row>
    <row r="46" spans="1:21" s="1" customFormat="1" ht="15" customHeight="1" thickBot="1" x14ac:dyDescent="0.25">
      <c r="A46" s="6" t="s">
        <v>135</v>
      </c>
      <c r="B46" s="94"/>
      <c r="C46" s="94"/>
      <c r="D46" s="94"/>
      <c r="E46" s="94"/>
      <c r="F46" s="94"/>
      <c r="G46" s="94" t="s">
        <v>23</v>
      </c>
      <c r="H46" s="94"/>
      <c r="I46" s="94"/>
      <c r="J46" s="94"/>
      <c r="K46" s="94" t="s">
        <v>22</v>
      </c>
      <c r="L46" s="94"/>
      <c r="M46" s="94" t="s">
        <v>22</v>
      </c>
      <c r="N46" s="94" t="s">
        <v>22</v>
      </c>
      <c r="O46" s="94"/>
      <c r="P46" s="94"/>
      <c r="Q46" s="94"/>
      <c r="R46" s="94"/>
      <c r="S46" s="94"/>
      <c r="T46" s="94"/>
      <c r="U46" s="9" t="s">
        <v>136</v>
      </c>
    </row>
    <row r="47" spans="1:21" s="1" customFormat="1" ht="12.75" customHeight="1" thickBot="1" x14ac:dyDescent="0.25">
      <c r="A47" s="19" t="s">
        <v>43</v>
      </c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 t="s">
        <v>23</v>
      </c>
      <c r="M47" s="93"/>
      <c r="N47" s="93"/>
      <c r="O47" s="93" t="s">
        <v>137</v>
      </c>
      <c r="P47" s="93"/>
      <c r="Q47" s="93"/>
      <c r="R47" s="93"/>
      <c r="S47" s="93"/>
      <c r="T47" s="93"/>
      <c r="U47" s="9"/>
    </row>
    <row r="48" spans="1:21" s="1" customFormat="1" ht="14.25" customHeight="1" thickBot="1" x14ac:dyDescent="0.25">
      <c r="A48" s="6" t="s">
        <v>138</v>
      </c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 t="s">
        <v>139</v>
      </c>
      <c r="P48" s="94"/>
      <c r="Q48" s="94"/>
      <c r="R48" s="94"/>
      <c r="S48" s="94"/>
      <c r="T48" s="94"/>
      <c r="U48" s="9"/>
    </row>
    <row r="49" spans="1:21" s="1" customFormat="1" ht="12" x14ac:dyDescent="0.2">
      <c r="A49" s="20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8"/>
    </row>
    <row r="50" spans="1:21" s="1" customFormat="1" ht="12" x14ac:dyDescent="0.2">
      <c r="A50" s="20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8"/>
    </row>
    <row r="51" spans="1:21" s="1" customFormat="1" ht="12" x14ac:dyDescent="0.2">
      <c r="A51" s="20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8"/>
    </row>
    <row r="52" spans="1:21" s="1" customFormat="1" ht="12" x14ac:dyDescent="0.2">
      <c r="A52" s="20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8"/>
    </row>
    <row r="53" spans="1:21" s="1" customFormat="1" ht="12" x14ac:dyDescent="0.2">
      <c r="A53" s="20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8"/>
    </row>
    <row r="54" spans="1:21" s="1" customFormat="1" ht="12" x14ac:dyDescent="0.2">
      <c r="A54" s="20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8"/>
    </row>
    <row r="55" spans="1:21" s="1" customFormat="1" ht="12" x14ac:dyDescent="0.2">
      <c r="A55" s="20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8"/>
    </row>
    <row r="56" spans="1:21" s="1" customFormat="1" ht="12" x14ac:dyDescent="0.2">
      <c r="A56" s="20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8"/>
    </row>
    <row r="57" spans="1:21" s="1" customFormat="1" ht="12" x14ac:dyDescent="0.2">
      <c r="A57" s="20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8"/>
    </row>
    <row r="58" spans="1:21" s="1" customFormat="1" ht="12" x14ac:dyDescent="0.2">
      <c r="A58" s="20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8"/>
    </row>
    <row r="59" spans="1:21" s="1" customFormat="1" ht="11.25" x14ac:dyDescent="0.2"/>
    <row r="60" spans="1:21" s="1" customFormat="1" ht="11.25" x14ac:dyDescent="0.2"/>
    <row r="61" spans="1:21" s="1" customFormat="1" ht="11.25" x14ac:dyDescent="0.2"/>
    <row r="62" spans="1:21" s="1" customFormat="1" ht="11.25" x14ac:dyDescent="0.2"/>
    <row r="63" spans="1:21" s="1" customFormat="1" ht="11.25" x14ac:dyDescent="0.2"/>
    <row r="64" spans="1:21" s="1" customFormat="1" ht="11.25" x14ac:dyDescent="0.2"/>
    <row r="65" s="1" customFormat="1" ht="11.25" x14ac:dyDescent="0.2"/>
  </sheetData>
  <phoneticPr fontId="0" type="noConversion"/>
  <printOptions gridLines="1" gridLinesSet="0"/>
  <pageMargins left="0.31496062992125984" right="0.27559055118110237" top="0.27559055118110237" bottom="0.62992125984251968" header="0.19685039370078741" footer="0.47244094488188981"/>
  <pageSetup paperSize="9" scale="85" orientation="portrait" horizontalDpi="300" verticalDpi="300" r:id="rId1"/>
  <headerFooter alignWithMargins="0">
    <oddFooter>&amp;CDM=Deutsche Meisterschaft, SDM=Süddeutsche Meisterschaft, BM=Bundesmeisterschaft, AS=Aufstiegsspiele
Erstellt von Niemann, Olaf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415F4-C736-41BA-A95B-F6DB1024F19A}">
  <dimension ref="A1:AU74"/>
  <sheetViews>
    <sheetView workbookViewId="0">
      <pane ySplit="5" topLeftCell="A22" activePane="bottomLeft" state="frozen"/>
      <selection pane="bottomLeft" activeCell="P42" sqref="P42:P43"/>
    </sheetView>
  </sheetViews>
  <sheetFormatPr baseColWidth="10" defaultRowHeight="12.75" x14ac:dyDescent="0.2"/>
  <cols>
    <col min="1" max="1" width="9.42578125" customWidth="1"/>
    <col min="2" max="2" width="3.42578125" customWidth="1"/>
    <col min="3" max="3" width="3" customWidth="1"/>
    <col min="4" max="12" width="4.42578125" customWidth="1"/>
    <col min="13" max="13" width="3.85546875" customWidth="1"/>
    <col min="14" max="14" width="4" customWidth="1"/>
    <col min="15" max="15" width="4.42578125" style="201" customWidth="1"/>
    <col min="16" max="24" width="4.42578125" customWidth="1"/>
    <col min="25" max="25" width="22" customWidth="1"/>
    <col min="26" max="26" width="4.42578125" customWidth="1"/>
  </cols>
  <sheetData>
    <row r="1" spans="1:25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O1" s="246"/>
      <c r="Q1" s="26"/>
      <c r="S1" s="26"/>
      <c r="T1" s="26"/>
      <c r="U1" s="26" t="s">
        <v>959</v>
      </c>
      <c r="X1" s="26"/>
      <c r="Y1" s="26"/>
    </row>
    <row r="2" spans="1:25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46"/>
      <c r="P2" s="1" t="s">
        <v>1026</v>
      </c>
      <c r="Q2" s="26"/>
      <c r="S2" s="26"/>
      <c r="T2" s="26"/>
      <c r="U2" s="26"/>
      <c r="V2" s="1" t="s">
        <v>1019</v>
      </c>
      <c r="W2" s="26"/>
      <c r="X2" s="26"/>
      <c r="Y2" s="26"/>
    </row>
    <row r="3" spans="1:25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37"/>
      <c r="L3" s="5"/>
      <c r="M3" s="25" t="s">
        <v>27</v>
      </c>
      <c r="N3" s="4"/>
      <c r="O3" s="247"/>
      <c r="P3" s="38" t="s">
        <v>26</v>
      </c>
      <c r="Q3" s="4"/>
      <c r="R3" s="4"/>
      <c r="S3" s="39"/>
      <c r="T3" s="4"/>
      <c r="U3" s="4"/>
      <c r="V3" s="4"/>
      <c r="W3" s="4"/>
      <c r="X3" s="5"/>
      <c r="Y3" s="21" t="s">
        <v>1</v>
      </c>
    </row>
    <row r="4" spans="1:25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275" t="s">
        <v>4</v>
      </c>
      <c r="L4" s="10" t="s">
        <v>7</v>
      </c>
      <c r="M4" s="10" t="s">
        <v>6</v>
      </c>
      <c r="N4" s="10" t="s">
        <v>7</v>
      </c>
      <c r="O4" s="662" t="s">
        <v>162</v>
      </c>
      <c r="P4" s="664" t="s">
        <v>452</v>
      </c>
      <c r="Q4" s="665"/>
      <c r="R4" s="664" t="s">
        <v>453</v>
      </c>
      <c r="S4" s="665"/>
      <c r="T4" s="664" t="s">
        <v>454</v>
      </c>
      <c r="U4" s="665"/>
      <c r="V4" s="65" t="s">
        <v>455</v>
      </c>
      <c r="W4" s="321" t="s">
        <v>456</v>
      </c>
      <c r="X4" s="321" t="s">
        <v>715</v>
      </c>
      <c r="Y4" s="2" t="s">
        <v>12</v>
      </c>
    </row>
    <row r="5" spans="1:25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663"/>
      <c r="P5" s="106" t="s">
        <v>14</v>
      </c>
      <c r="Q5" s="106" t="s">
        <v>15</v>
      </c>
      <c r="R5" s="106" t="s">
        <v>14</v>
      </c>
      <c r="S5" s="106" t="s">
        <v>15</v>
      </c>
      <c r="T5" s="106" t="s">
        <v>14</v>
      </c>
      <c r="U5" s="106" t="s">
        <v>15</v>
      </c>
      <c r="V5" s="106"/>
      <c r="W5" s="106"/>
      <c r="X5" s="106"/>
      <c r="Y5" s="2" t="s">
        <v>18</v>
      </c>
    </row>
    <row r="6" spans="1:25" s="1" customFormat="1" ht="16.5" customHeight="1" thickBot="1" x14ac:dyDescent="0.3">
      <c r="A6" s="460">
        <v>45955</v>
      </c>
      <c r="B6" s="380">
        <f>WEEKDAY(WEEKDAY(A6,2))</f>
        <v>6</v>
      </c>
      <c r="C6" s="380" t="str">
        <f t="shared" ref="C6:C61" si="0">IF(B6=1,"Mo",IF(B6=2,"Di",IF(B6=3,"Mi",IF(B6=4,"Do",IF(B6=5,"Fr",IF(B6=6,"Sa",IF(B6=7,"So","")))))))</f>
        <v>Sa</v>
      </c>
      <c r="D6" s="316">
        <v>1</v>
      </c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316"/>
      <c r="S6" s="316"/>
      <c r="T6" s="316"/>
      <c r="U6" s="316"/>
      <c r="V6" s="316"/>
      <c r="W6" s="316"/>
      <c r="X6" s="316"/>
      <c r="Y6" s="755" t="s">
        <v>235</v>
      </c>
    </row>
    <row r="7" spans="1:25" s="1" customFormat="1" ht="16.5" customHeight="1" thickBot="1" x14ac:dyDescent="0.3">
      <c r="A7" s="460">
        <v>45956</v>
      </c>
      <c r="B7" s="380">
        <f t="shared" ref="B7:B61" si="1">WEEKDAY(WEEKDAY(A7,2))</f>
        <v>7</v>
      </c>
      <c r="C7" s="380" t="str">
        <f t="shared" si="0"/>
        <v>So</v>
      </c>
      <c r="D7" s="316"/>
      <c r="E7" s="316"/>
      <c r="F7" s="316"/>
      <c r="G7" s="316"/>
      <c r="H7" s="316"/>
      <c r="I7" s="316"/>
      <c r="J7" s="316"/>
      <c r="K7" s="316"/>
      <c r="L7" s="316"/>
      <c r="M7" s="316"/>
      <c r="N7" s="316"/>
      <c r="O7" s="316"/>
      <c r="P7" s="316"/>
      <c r="Q7" s="316"/>
      <c r="R7" s="316"/>
      <c r="S7" s="316"/>
      <c r="T7" s="316"/>
      <c r="U7" s="316"/>
      <c r="V7" s="316"/>
      <c r="W7" s="316"/>
      <c r="X7" s="316"/>
      <c r="Y7" s="756"/>
    </row>
    <row r="8" spans="1:25" s="1" customFormat="1" ht="16.5" customHeight="1" thickBot="1" x14ac:dyDescent="0.3">
      <c r="A8" s="460">
        <v>45960</v>
      </c>
      <c r="B8" s="380">
        <v>4</v>
      </c>
      <c r="C8" s="380" t="str">
        <f t="shared" si="0"/>
        <v>Do</v>
      </c>
      <c r="D8" s="316"/>
      <c r="E8" s="316"/>
      <c r="F8" s="316"/>
      <c r="G8" s="316"/>
      <c r="H8" s="316"/>
      <c r="I8" s="316"/>
      <c r="J8" s="316"/>
      <c r="K8" s="316"/>
      <c r="L8" s="316"/>
      <c r="M8" s="316"/>
      <c r="N8" s="316"/>
      <c r="O8" s="316"/>
      <c r="P8" s="316"/>
      <c r="Q8" s="316"/>
      <c r="R8" s="316"/>
      <c r="S8" s="316"/>
      <c r="T8" s="316"/>
      <c r="U8" s="316"/>
      <c r="V8" s="316"/>
      <c r="W8" s="316"/>
      <c r="X8" s="316"/>
      <c r="Y8" s="757"/>
    </row>
    <row r="9" spans="1:25" s="1" customFormat="1" ht="16.5" customHeight="1" thickBot="1" x14ac:dyDescent="0.3">
      <c r="A9" s="100">
        <f>A6+7</f>
        <v>45962</v>
      </c>
      <c r="B9" s="143">
        <f t="shared" si="1"/>
        <v>6</v>
      </c>
      <c r="C9" s="143" t="str">
        <f t="shared" si="0"/>
        <v>Sa</v>
      </c>
      <c r="D9" s="54">
        <v>2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442"/>
      <c r="S9" s="442"/>
      <c r="T9" s="54"/>
      <c r="U9" s="54"/>
      <c r="V9" s="54" t="s">
        <v>19</v>
      </c>
      <c r="W9" s="54"/>
      <c r="X9" s="54"/>
      <c r="Y9" s="207"/>
    </row>
    <row r="10" spans="1:25" s="1" customFormat="1" ht="16.5" customHeight="1" thickBot="1" x14ac:dyDescent="0.3">
      <c r="A10" s="100">
        <f>A7+7</f>
        <v>45963</v>
      </c>
      <c r="B10" s="143">
        <f t="shared" si="1"/>
        <v>7</v>
      </c>
      <c r="C10" s="143" t="str">
        <f t="shared" si="0"/>
        <v>So</v>
      </c>
      <c r="D10" s="54"/>
      <c r="E10" s="54"/>
      <c r="F10" s="54" t="s">
        <v>19</v>
      </c>
      <c r="G10" s="54" t="s">
        <v>19</v>
      </c>
      <c r="H10" s="54" t="s">
        <v>19</v>
      </c>
      <c r="I10" s="54"/>
      <c r="J10" s="54"/>
      <c r="K10" s="54" t="s">
        <v>19</v>
      </c>
      <c r="L10" s="54" t="s">
        <v>19</v>
      </c>
      <c r="M10" s="54" t="s">
        <v>19</v>
      </c>
      <c r="N10" s="54" t="s">
        <v>19</v>
      </c>
      <c r="O10" s="54" t="s">
        <v>19</v>
      </c>
      <c r="P10" s="207"/>
      <c r="Q10" s="54"/>
      <c r="R10" s="54"/>
      <c r="S10" s="54"/>
      <c r="T10" s="54" t="s">
        <v>19</v>
      </c>
      <c r="U10" s="54" t="s">
        <v>19</v>
      </c>
      <c r="V10" s="54"/>
      <c r="W10" s="54"/>
      <c r="X10" s="54"/>
      <c r="Y10" s="207"/>
    </row>
    <row r="11" spans="1:25" s="1" customFormat="1" ht="16.5" customHeight="1" thickBot="1" x14ac:dyDescent="0.3">
      <c r="A11" s="100">
        <f>A9+7</f>
        <v>45969</v>
      </c>
      <c r="B11" s="143">
        <f t="shared" si="1"/>
        <v>6</v>
      </c>
      <c r="C11" s="143" t="str">
        <f t="shared" si="0"/>
        <v>Sa</v>
      </c>
      <c r="D11" s="54">
        <v>3</v>
      </c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250" t="s">
        <v>19</v>
      </c>
      <c r="Q11" s="250" t="s">
        <v>19</v>
      </c>
      <c r="R11" s="54"/>
      <c r="S11" s="54"/>
      <c r="T11" s="54"/>
      <c r="U11" s="54"/>
      <c r="V11" s="54"/>
      <c r="W11" s="54"/>
      <c r="X11" s="54" t="s">
        <v>19</v>
      </c>
      <c r="Y11" s="207"/>
    </row>
    <row r="12" spans="1:25" s="1" customFormat="1" ht="16.5" customHeight="1" thickBot="1" x14ac:dyDescent="0.3">
      <c r="A12" s="100">
        <f>A10+7</f>
        <v>45970</v>
      </c>
      <c r="B12" s="143">
        <f t="shared" si="1"/>
        <v>7</v>
      </c>
      <c r="C12" s="143" t="str">
        <f t="shared" si="0"/>
        <v>So</v>
      </c>
      <c r="D12" s="54"/>
      <c r="E12" s="54"/>
      <c r="F12" s="54" t="s">
        <v>19</v>
      </c>
      <c r="G12" s="54" t="s">
        <v>19</v>
      </c>
      <c r="H12" s="54" t="s">
        <v>19</v>
      </c>
      <c r="I12" s="54">
        <v>1</v>
      </c>
      <c r="J12" s="54">
        <v>1</v>
      </c>
      <c r="K12" s="54" t="s">
        <v>19</v>
      </c>
      <c r="L12" s="54" t="s">
        <v>19</v>
      </c>
      <c r="M12" s="54" t="s">
        <v>19</v>
      </c>
      <c r="N12" s="54" t="s">
        <v>19</v>
      </c>
      <c r="O12" s="54" t="s">
        <v>19</v>
      </c>
      <c r="P12" s="268"/>
      <c r="Q12" s="250"/>
      <c r="R12" s="54"/>
      <c r="S12" s="54"/>
      <c r="T12" s="54" t="s">
        <v>19</v>
      </c>
      <c r="U12" s="54" t="s">
        <v>19</v>
      </c>
      <c r="V12" s="54"/>
      <c r="W12" s="54" t="s">
        <v>19</v>
      </c>
      <c r="X12" s="54"/>
      <c r="Y12" s="207"/>
    </row>
    <row r="13" spans="1:25" s="1" customFormat="1" ht="16.5" customHeight="1" thickBot="1" x14ac:dyDescent="0.3">
      <c r="A13" s="100">
        <f t="shared" ref="A13:A61" si="2">A11+7</f>
        <v>45976</v>
      </c>
      <c r="B13" s="143">
        <f t="shared" si="1"/>
        <v>6</v>
      </c>
      <c r="C13" s="143" t="str">
        <f t="shared" si="0"/>
        <v>Sa</v>
      </c>
      <c r="D13" s="54">
        <v>4</v>
      </c>
      <c r="E13" s="54">
        <v>1</v>
      </c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250"/>
      <c r="Q13" s="250"/>
      <c r="R13" s="442" t="s">
        <v>19</v>
      </c>
      <c r="S13" s="442" t="s">
        <v>19</v>
      </c>
      <c r="T13" s="54"/>
      <c r="U13" s="54"/>
      <c r="V13" s="54" t="s">
        <v>19</v>
      </c>
      <c r="W13" s="54"/>
      <c r="X13" s="54"/>
      <c r="Y13" s="207"/>
    </row>
    <row r="14" spans="1:25" s="1" customFormat="1" ht="16.5" customHeight="1" thickBot="1" x14ac:dyDescent="0.3">
      <c r="A14" s="100">
        <f t="shared" si="2"/>
        <v>45977</v>
      </c>
      <c r="B14" s="143">
        <f t="shared" si="1"/>
        <v>7</v>
      </c>
      <c r="C14" s="143" t="str">
        <f t="shared" si="0"/>
        <v>So</v>
      </c>
      <c r="D14" s="54"/>
      <c r="E14" s="54"/>
      <c r="F14" s="54" t="s">
        <v>19</v>
      </c>
      <c r="G14" s="54" t="s">
        <v>19</v>
      </c>
      <c r="H14" s="54" t="s">
        <v>19</v>
      </c>
      <c r="I14" s="54">
        <v>1</v>
      </c>
      <c r="J14" s="54">
        <v>2</v>
      </c>
      <c r="K14" s="54" t="s">
        <v>19</v>
      </c>
      <c r="L14" s="54" t="s">
        <v>19</v>
      </c>
      <c r="M14" s="54" t="s">
        <v>19</v>
      </c>
      <c r="N14" s="54" t="s">
        <v>19</v>
      </c>
      <c r="O14" s="54" t="s">
        <v>19</v>
      </c>
      <c r="P14" s="268"/>
      <c r="Q14" s="250"/>
      <c r="R14" s="54"/>
      <c r="S14" s="54"/>
      <c r="T14" s="54"/>
      <c r="U14" s="54"/>
      <c r="V14" s="54"/>
      <c r="W14" s="54" t="s">
        <v>19</v>
      </c>
      <c r="X14" s="54"/>
      <c r="Y14" s="207"/>
    </row>
    <row r="15" spans="1:25" s="1" customFormat="1" ht="16.5" customHeight="1" thickBot="1" x14ac:dyDescent="0.3">
      <c r="A15" s="100">
        <f t="shared" si="2"/>
        <v>45983</v>
      </c>
      <c r="B15" s="143">
        <f t="shared" si="1"/>
        <v>6</v>
      </c>
      <c r="C15" s="143" t="str">
        <f t="shared" si="0"/>
        <v>Sa</v>
      </c>
      <c r="D15" s="54">
        <v>4</v>
      </c>
      <c r="E15" s="54">
        <v>2</v>
      </c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250" t="s">
        <v>19</v>
      </c>
      <c r="Q15" s="250" t="s">
        <v>19</v>
      </c>
      <c r="R15" s="54"/>
      <c r="S15" s="54"/>
      <c r="T15" s="54"/>
      <c r="U15" s="54"/>
      <c r="V15" s="54" t="s">
        <v>19</v>
      </c>
      <c r="W15" s="54"/>
      <c r="X15" s="54"/>
      <c r="Y15" s="207"/>
    </row>
    <row r="16" spans="1:25" s="1" customFormat="1" ht="16.5" customHeight="1" thickBot="1" x14ac:dyDescent="0.3">
      <c r="A16" s="100">
        <f t="shared" si="2"/>
        <v>45984</v>
      </c>
      <c r="B16" s="143">
        <f t="shared" si="1"/>
        <v>7</v>
      </c>
      <c r="C16" s="143" t="str">
        <f t="shared" si="0"/>
        <v>So</v>
      </c>
      <c r="D16" s="390"/>
      <c r="E16" s="390"/>
      <c r="F16" s="390"/>
      <c r="G16" s="390"/>
      <c r="H16" s="390"/>
      <c r="I16" s="390"/>
      <c r="J16" s="390"/>
      <c r="K16" s="390"/>
      <c r="L16" s="390"/>
      <c r="M16" s="390"/>
      <c r="N16" s="390"/>
      <c r="O16" s="390"/>
      <c r="P16" s="443"/>
      <c r="Q16" s="443"/>
      <c r="R16" s="390"/>
      <c r="S16" s="390"/>
      <c r="T16" s="390"/>
      <c r="U16" s="390"/>
      <c r="V16" s="390"/>
      <c r="W16" s="390"/>
      <c r="X16" s="390"/>
      <c r="Y16" s="391" t="s">
        <v>699</v>
      </c>
    </row>
    <row r="17" spans="1:27" s="1" customFormat="1" ht="16.5" customHeight="1" thickBot="1" x14ac:dyDescent="0.3">
      <c r="A17" s="100">
        <f t="shared" si="2"/>
        <v>45990</v>
      </c>
      <c r="B17" s="143">
        <f t="shared" si="1"/>
        <v>6</v>
      </c>
      <c r="C17" s="143" t="str">
        <f t="shared" si="0"/>
        <v>Sa</v>
      </c>
      <c r="D17" s="54">
        <v>6</v>
      </c>
      <c r="E17" s="54">
        <v>3</v>
      </c>
      <c r="F17" s="54"/>
      <c r="G17" s="54"/>
      <c r="H17" s="54"/>
      <c r="I17" s="54"/>
      <c r="J17" s="122"/>
      <c r="K17" s="122"/>
      <c r="L17" s="54"/>
      <c r="M17" s="54"/>
      <c r="N17" s="54"/>
      <c r="O17" s="54"/>
      <c r="P17" s="250"/>
      <c r="Q17" s="250"/>
      <c r="R17" s="442" t="s">
        <v>19</v>
      </c>
      <c r="S17" s="442" t="s">
        <v>19</v>
      </c>
      <c r="T17" s="54"/>
      <c r="U17" s="54"/>
      <c r="V17" s="54"/>
      <c r="W17" s="54"/>
      <c r="X17" s="54" t="s">
        <v>19</v>
      </c>
      <c r="Y17" s="207"/>
    </row>
    <row r="18" spans="1:27" s="1" customFormat="1" ht="16.5" customHeight="1" thickBot="1" x14ac:dyDescent="0.3">
      <c r="A18" s="100">
        <f t="shared" si="2"/>
        <v>45991</v>
      </c>
      <c r="B18" s="143">
        <f t="shared" si="1"/>
        <v>7</v>
      </c>
      <c r="C18" s="143" t="str">
        <f t="shared" si="0"/>
        <v>So</v>
      </c>
      <c r="D18" s="54"/>
      <c r="E18" s="54"/>
      <c r="F18" s="54" t="s">
        <v>19</v>
      </c>
      <c r="G18" s="54" t="s">
        <v>19</v>
      </c>
      <c r="H18" s="54" t="s">
        <v>19</v>
      </c>
      <c r="I18" s="54">
        <v>3</v>
      </c>
      <c r="J18" s="54">
        <v>3</v>
      </c>
      <c r="K18" s="54" t="s">
        <v>19</v>
      </c>
      <c r="L18" s="54" t="s">
        <v>19</v>
      </c>
      <c r="M18" s="54" t="s">
        <v>19</v>
      </c>
      <c r="N18" s="54" t="s">
        <v>19</v>
      </c>
      <c r="O18" s="54" t="s">
        <v>19</v>
      </c>
      <c r="P18" s="268"/>
      <c r="Q18" s="250"/>
      <c r="R18" s="54"/>
      <c r="S18" s="54"/>
      <c r="T18" s="54" t="s">
        <v>19</v>
      </c>
      <c r="U18" s="54" t="s">
        <v>19</v>
      </c>
      <c r="V18" s="54"/>
      <c r="W18" s="54"/>
      <c r="X18" s="54"/>
      <c r="Y18" s="207"/>
    </row>
    <row r="19" spans="1:27" s="1" customFormat="1" ht="16.5" customHeight="1" thickBot="1" x14ac:dyDescent="0.3">
      <c r="A19" s="100">
        <f t="shared" si="2"/>
        <v>45997</v>
      </c>
      <c r="B19" s="143">
        <f t="shared" si="1"/>
        <v>6</v>
      </c>
      <c r="C19" s="143" t="str">
        <f t="shared" si="0"/>
        <v>Sa</v>
      </c>
      <c r="D19" s="54">
        <v>7</v>
      </c>
      <c r="E19" s="54">
        <v>4</v>
      </c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250" t="s">
        <v>19</v>
      </c>
      <c r="Q19" s="250" t="s">
        <v>19</v>
      </c>
      <c r="R19" s="54"/>
      <c r="S19" s="54"/>
      <c r="T19" s="54"/>
      <c r="U19" s="54"/>
      <c r="V19" s="54" t="s">
        <v>19</v>
      </c>
      <c r="W19" s="54"/>
      <c r="X19" s="54"/>
      <c r="Y19" s="207"/>
    </row>
    <row r="20" spans="1:27" s="1" customFormat="1" ht="16.5" customHeight="1" thickBot="1" x14ac:dyDescent="0.3">
      <c r="A20" s="100">
        <f t="shared" si="2"/>
        <v>45998</v>
      </c>
      <c r="B20" s="143">
        <f t="shared" si="1"/>
        <v>7</v>
      </c>
      <c r="C20" s="143" t="str">
        <f t="shared" si="0"/>
        <v>So</v>
      </c>
      <c r="D20" s="54"/>
      <c r="E20" s="54"/>
      <c r="F20" s="54" t="s">
        <v>19</v>
      </c>
      <c r="G20" s="54" t="s">
        <v>19</v>
      </c>
      <c r="H20" s="54" t="s">
        <v>19</v>
      </c>
      <c r="I20" s="54">
        <v>4</v>
      </c>
      <c r="J20" s="54">
        <v>4</v>
      </c>
      <c r="K20" s="54" t="s">
        <v>19</v>
      </c>
      <c r="L20" s="54" t="s">
        <v>19</v>
      </c>
      <c r="M20" s="54" t="s">
        <v>19</v>
      </c>
      <c r="N20" s="54" t="s">
        <v>19</v>
      </c>
      <c r="O20" s="54" t="s">
        <v>19</v>
      </c>
      <c r="P20" s="207"/>
      <c r="Q20" s="54"/>
      <c r="R20" s="54"/>
      <c r="S20" s="54"/>
      <c r="T20" s="54"/>
      <c r="U20" s="54"/>
      <c r="V20" s="54"/>
      <c r="W20" s="54" t="s">
        <v>19</v>
      </c>
      <c r="X20" s="54"/>
      <c r="Y20" s="274"/>
    </row>
    <row r="21" spans="1:27" s="1" customFormat="1" ht="16.5" customHeight="1" thickBot="1" x14ac:dyDescent="0.3">
      <c r="A21" s="101">
        <f t="shared" si="2"/>
        <v>46004</v>
      </c>
      <c r="B21" s="143">
        <f t="shared" si="1"/>
        <v>6</v>
      </c>
      <c r="C21" s="143" t="str">
        <f t="shared" si="0"/>
        <v>Sa</v>
      </c>
      <c r="D21" s="54">
        <v>8</v>
      </c>
      <c r="E21" s="54">
        <v>5</v>
      </c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442" t="s">
        <v>17</v>
      </c>
      <c r="S21" s="442" t="s">
        <v>17</v>
      </c>
      <c r="T21" s="54"/>
      <c r="U21" s="54"/>
      <c r="V21" s="54" t="s">
        <v>17</v>
      </c>
      <c r="W21" s="54"/>
      <c r="X21" s="54"/>
      <c r="Y21" s="207"/>
    </row>
    <row r="22" spans="1:27" s="1" customFormat="1" ht="16.5" customHeight="1" thickBot="1" x14ac:dyDescent="0.3">
      <c r="A22" s="101">
        <f t="shared" si="2"/>
        <v>46005</v>
      </c>
      <c r="B22" s="143">
        <f t="shared" si="1"/>
        <v>7</v>
      </c>
      <c r="C22" s="143" t="str">
        <f t="shared" si="0"/>
        <v>So</v>
      </c>
      <c r="D22" s="54">
        <v>9</v>
      </c>
      <c r="E22" s="54"/>
      <c r="F22" s="54"/>
      <c r="G22" s="54"/>
      <c r="H22" s="54"/>
      <c r="I22" s="54"/>
      <c r="J22" s="54">
        <v>5</v>
      </c>
      <c r="K22" s="54"/>
      <c r="L22" s="54"/>
      <c r="M22" s="54"/>
      <c r="N22" s="54"/>
      <c r="O22" s="54"/>
      <c r="P22" s="207"/>
      <c r="Q22" s="54"/>
      <c r="R22" s="54"/>
      <c r="S22" s="54"/>
      <c r="T22" s="54" t="s">
        <v>17</v>
      </c>
      <c r="U22" s="54" t="s">
        <v>17</v>
      </c>
      <c r="V22" s="54"/>
      <c r="W22" s="54" t="s">
        <v>17</v>
      </c>
      <c r="X22" s="54"/>
      <c r="Y22" s="274"/>
    </row>
    <row r="23" spans="1:27" s="1" customFormat="1" ht="16.5" customHeight="1" thickBot="1" x14ac:dyDescent="0.3">
      <c r="A23" s="273">
        <f t="shared" si="2"/>
        <v>46011</v>
      </c>
      <c r="B23" s="380">
        <f t="shared" si="1"/>
        <v>6</v>
      </c>
      <c r="C23" s="380" t="str">
        <f t="shared" si="0"/>
        <v>Sa</v>
      </c>
      <c r="D23" s="316"/>
      <c r="E23" s="316"/>
      <c r="F23" s="316"/>
      <c r="G23" s="316"/>
      <c r="H23" s="316"/>
      <c r="I23" s="316"/>
      <c r="J23" s="316"/>
      <c r="K23" s="316"/>
      <c r="L23" s="316"/>
      <c r="M23" s="316"/>
      <c r="N23" s="316"/>
      <c r="O23" s="316"/>
      <c r="P23" s="257"/>
      <c r="Q23" s="316"/>
      <c r="R23" s="316"/>
      <c r="S23" s="316"/>
      <c r="T23" s="316"/>
      <c r="U23" s="316"/>
      <c r="V23" s="316"/>
      <c r="W23" s="316"/>
      <c r="X23" s="316"/>
      <c r="Y23" s="749" t="s">
        <v>367</v>
      </c>
    </row>
    <row r="24" spans="1:27" s="1" customFormat="1" ht="16.5" customHeight="1" thickBot="1" x14ac:dyDescent="0.3">
      <c r="A24" s="273">
        <f t="shared" si="2"/>
        <v>46012</v>
      </c>
      <c r="B24" s="380">
        <f t="shared" si="1"/>
        <v>7</v>
      </c>
      <c r="C24" s="380" t="str">
        <f t="shared" si="0"/>
        <v>So</v>
      </c>
      <c r="D24" s="316"/>
      <c r="E24" s="316"/>
      <c r="F24" s="316"/>
      <c r="G24" s="316"/>
      <c r="H24" s="316"/>
      <c r="I24" s="316"/>
      <c r="J24" s="316"/>
      <c r="K24" s="316"/>
      <c r="L24" s="316"/>
      <c r="M24" s="316"/>
      <c r="N24" s="316"/>
      <c r="O24" s="316"/>
      <c r="P24" s="257"/>
      <c r="Q24" s="316"/>
      <c r="R24" s="316"/>
      <c r="S24" s="316"/>
      <c r="T24" s="316"/>
      <c r="U24" s="316"/>
      <c r="V24" s="316"/>
      <c r="W24" s="316"/>
      <c r="X24" s="316"/>
      <c r="Y24" s="750"/>
    </row>
    <row r="25" spans="1:27" s="1" customFormat="1" ht="16.5" customHeight="1" thickBot="1" x14ac:dyDescent="0.3">
      <c r="A25" s="273">
        <f t="shared" si="2"/>
        <v>46018</v>
      </c>
      <c r="B25" s="380">
        <f t="shared" si="1"/>
        <v>6</v>
      </c>
      <c r="C25" s="380" t="str">
        <f t="shared" si="0"/>
        <v>Sa</v>
      </c>
      <c r="D25" s="316"/>
      <c r="E25" s="316"/>
      <c r="F25" s="316"/>
      <c r="G25" s="316"/>
      <c r="H25" s="316"/>
      <c r="I25" s="316"/>
      <c r="J25" s="459"/>
      <c r="K25" s="459"/>
      <c r="L25" s="316"/>
      <c r="M25" s="316"/>
      <c r="N25" s="316"/>
      <c r="O25" s="316"/>
      <c r="P25" s="257"/>
      <c r="Q25" s="316"/>
      <c r="R25" s="316"/>
      <c r="S25" s="316"/>
      <c r="T25" s="316"/>
      <c r="U25" s="316"/>
      <c r="V25" s="316"/>
      <c r="W25" s="316"/>
      <c r="X25" s="316"/>
      <c r="Y25" s="750"/>
    </row>
    <row r="26" spans="1:27" s="1" customFormat="1" ht="16.5" customHeight="1" thickBot="1" x14ac:dyDescent="0.3">
      <c r="A26" s="273">
        <f t="shared" si="2"/>
        <v>46019</v>
      </c>
      <c r="B26" s="380">
        <f t="shared" si="1"/>
        <v>7</v>
      </c>
      <c r="C26" s="380" t="str">
        <f t="shared" si="0"/>
        <v>So</v>
      </c>
      <c r="D26" s="316"/>
      <c r="E26" s="316"/>
      <c r="F26" s="316"/>
      <c r="G26" s="316"/>
      <c r="H26" s="316"/>
      <c r="I26" s="316"/>
      <c r="J26" s="316"/>
      <c r="K26" s="316"/>
      <c r="L26" s="316"/>
      <c r="M26" s="316"/>
      <c r="N26" s="316"/>
      <c r="O26" s="316"/>
      <c r="P26" s="257"/>
      <c r="Q26" s="316"/>
      <c r="R26" s="316"/>
      <c r="S26" s="316"/>
      <c r="T26" s="316"/>
      <c r="U26" s="316"/>
      <c r="V26" s="316"/>
      <c r="W26" s="316"/>
      <c r="X26" s="316"/>
      <c r="Y26" s="750"/>
    </row>
    <row r="27" spans="1:27" s="1" customFormat="1" ht="16.5" customHeight="1" thickBot="1" x14ac:dyDescent="0.3">
      <c r="A27" s="273">
        <f>A25+7</f>
        <v>46025</v>
      </c>
      <c r="B27" s="380">
        <f t="shared" si="1"/>
        <v>6</v>
      </c>
      <c r="C27" s="380" t="str">
        <f t="shared" si="0"/>
        <v>Sa</v>
      </c>
      <c r="D27" s="316"/>
      <c r="E27" s="316"/>
      <c r="F27" s="316"/>
      <c r="G27" s="316"/>
      <c r="H27" s="316"/>
      <c r="I27" s="316"/>
      <c r="J27" s="316"/>
      <c r="K27" s="316"/>
      <c r="L27" s="316"/>
      <c r="M27" s="316"/>
      <c r="N27" s="316"/>
      <c r="O27" s="316"/>
      <c r="P27" s="257"/>
      <c r="Q27" s="316"/>
      <c r="R27" s="316"/>
      <c r="S27" s="316"/>
      <c r="T27" s="316"/>
      <c r="U27" s="316"/>
      <c r="V27" s="316"/>
      <c r="W27" s="316"/>
      <c r="X27" s="316"/>
      <c r="Y27" s="750"/>
      <c r="Z27" s="454"/>
      <c r="AA27" s="455"/>
    </row>
    <row r="28" spans="1:27" s="1" customFormat="1" ht="16.5" customHeight="1" thickBot="1" x14ac:dyDescent="0.3">
      <c r="A28" s="273">
        <f>A26+7</f>
        <v>46026</v>
      </c>
      <c r="B28" s="380">
        <f t="shared" si="1"/>
        <v>7</v>
      </c>
      <c r="C28" s="380" t="str">
        <f t="shared" si="0"/>
        <v>So</v>
      </c>
      <c r="D28" s="316"/>
      <c r="E28" s="316"/>
      <c r="F28" s="316"/>
      <c r="G28" s="316"/>
      <c r="H28" s="316"/>
      <c r="I28" s="316"/>
      <c r="J28" s="316"/>
      <c r="K28" s="316"/>
      <c r="L28" s="316"/>
      <c r="M28" s="316"/>
      <c r="N28" s="316"/>
      <c r="O28" s="316"/>
      <c r="P28" s="257"/>
      <c r="Q28" s="316"/>
      <c r="R28" s="316"/>
      <c r="S28" s="316"/>
      <c r="T28" s="316"/>
      <c r="U28" s="316"/>
      <c r="V28" s="316"/>
      <c r="W28" s="316"/>
      <c r="X28" s="316"/>
      <c r="Y28" s="751"/>
      <c r="Z28" s="454"/>
      <c r="AA28" s="455"/>
    </row>
    <row r="29" spans="1:27" s="1" customFormat="1" ht="16.5" customHeight="1" thickBot="1" x14ac:dyDescent="0.3">
      <c r="A29" s="273">
        <v>46028</v>
      </c>
      <c r="B29" s="380"/>
      <c r="C29" s="380"/>
      <c r="D29" s="316"/>
      <c r="E29" s="316"/>
      <c r="F29" s="316"/>
      <c r="G29" s="316"/>
      <c r="H29" s="316"/>
      <c r="I29" s="316"/>
      <c r="J29" s="316"/>
      <c r="K29" s="316"/>
      <c r="L29" s="316"/>
      <c r="M29" s="316"/>
      <c r="N29" s="316"/>
      <c r="O29" s="316"/>
      <c r="P29" s="257"/>
      <c r="Q29" s="316"/>
      <c r="R29" s="442" t="s">
        <v>19</v>
      </c>
      <c r="S29" s="442" t="s">
        <v>19</v>
      </c>
      <c r="T29" s="316"/>
      <c r="U29" s="316"/>
      <c r="V29" s="316"/>
      <c r="W29" s="316"/>
      <c r="X29" s="316"/>
      <c r="Y29" s="573"/>
      <c r="Z29" s="454"/>
      <c r="AA29" s="455"/>
    </row>
    <row r="30" spans="1:27" s="1" customFormat="1" ht="18" customHeight="1" thickBot="1" x14ac:dyDescent="0.3">
      <c r="A30" s="101">
        <f>A27+7</f>
        <v>46032</v>
      </c>
      <c r="B30" s="143">
        <f t="shared" si="1"/>
        <v>6</v>
      </c>
      <c r="C30" s="143" t="str">
        <f t="shared" si="0"/>
        <v>Sa</v>
      </c>
      <c r="D30" s="437" t="s">
        <v>929</v>
      </c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 t="s">
        <v>19</v>
      </c>
      <c r="Q30" s="54" t="s">
        <v>19</v>
      </c>
      <c r="R30" s="54"/>
      <c r="S30" s="54"/>
      <c r="T30" s="54"/>
      <c r="U30" s="54"/>
      <c r="V30" s="54" t="s">
        <v>19</v>
      </c>
      <c r="W30" s="54"/>
      <c r="X30" s="54"/>
      <c r="Y30" s="439" t="s">
        <v>933</v>
      </c>
      <c r="Z30" s="454"/>
    </row>
    <row r="31" spans="1:27" s="1" customFormat="1" ht="16.5" thickBot="1" x14ac:dyDescent="0.3">
      <c r="A31" s="101">
        <f>A28+7</f>
        <v>46033</v>
      </c>
      <c r="B31" s="143">
        <f t="shared" si="1"/>
        <v>7</v>
      </c>
      <c r="C31" s="143" t="str">
        <f t="shared" si="0"/>
        <v>So</v>
      </c>
      <c r="D31" s="54"/>
      <c r="E31" s="54"/>
      <c r="F31" s="54" t="s">
        <v>19</v>
      </c>
      <c r="G31" s="54" t="s">
        <v>19</v>
      </c>
      <c r="H31" s="54" t="s">
        <v>19</v>
      </c>
      <c r="I31" s="54">
        <v>5</v>
      </c>
      <c r="J31" s="54">
        <v>6</v>
      </c>
      <c r="K31" s="54" t="s">
        <v>19</v>
      </c>
      <c r="L31" s="54" t="s">
        <v>19</v>
      </c>
      <c r="M31" s="54" t="s">
        <v>19</v>
      </c>
      <c r="N31" s="54" t="s">
        <v>19</v>
      </c>
      <c r="O31" s="54" t="s">
        <v>19</v>
      </c>
      <c r="P31" s="207"/>
      <c r="Q31" s="54"/>
      <c r="R31" s="54"/>
      <c r="S31" s="54"/>
      <c r="T31" s="54" t="s">
        <v>19</v>
      </c>
      <c r="U31" s="54" t="s">
        <v>19</v>
      </c>
      <c r="V31" s="54"/>
      <c r="W31" s="54"/>
      <c r="X31" s="54"/>
      <c r="Y31" s="54"/>
      <c r="Z31" s="454"/>
    </row>
    <row r="32" spans="1:27" s="1" customFormat="1" ht="24.75" thickBot="1" x14ac:dyDescent="0.3">
      <c r="A32" s="101">
        <f t="shared" si="2"/>
        <v>46039</v>
      </c>
      <c r="B32" s="143">
        <f t="shared" si="1"/>
        <v>6</v>
      </c>
      <c r="C32" s="143" t="str">
        <f t="shared" si="0"/>
        <v>Sa</v>
      </c>
      <c r="D32" s="437" t="s">
        <v>929</v>
      </c>
      <c r="E32" s="54">
        <v>6</v>
      </c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207"/>
      <c r="Q32" s="54"/>
      <c r="R32" s="442" t="s">
        <v>17</v>
      </c>
      <c r="S32" s="442" t="s">
        <v>17</v>
      </c>
      <c r="T32" s="54"/>
      <c r="U32" s="54"/>
      <c r="V32" s="54"/>
      <c r="W32" s="54"/>
      <c r="X32" s="54" t="s">
        <v>19</v>
      </c>
      <c r="Y32" s="438" t="s">
        <v>934</v>
      </c>
    </row>
    <row r="33" spans="1:47" s="1" customFormat="1" ht="16.5" customHeight="1" thickBot="1" x14ac:dyDescent="0.3">
      <c r="A33" s="101">
        <f t="shared" si="2"/>
        <v>46040</v>
      </c>
      <c r="B33" s="143">
        <f t="shared" si="1"/>
        <v>7</v>
      </c>
      <c r="C33" s="143" t="str">
        <f t="shared" si="0"/>
        <v>So</v>
      </c>
      <c r="D33" s="54"/>
      <c r="E33" s="54"/>
      <c r="F33" s="54" t="s">
        <v>19</v>
      </c>
      <c r="G33" s="54" t="s">
        <v>19</v>
      </c>
      <c r="H33" s="54" t="s">
        <v>19</v>
      </c>
      <c r="I33" s="54">
        <v>6</v>
      </c>
      <c r="J33" s="54">
        <v>7</v>
      </c>
      <c r="K33" s="54" t="s">
        <v>19</v>
      </c>
      <c r="L33" s="54" t="s">
        <v>19</v>
      </c>
      <c r="M33" s="54" t="s">
        <v>19</v>
      </c>
      <c r="N33" s="54" t="s">
        <v>19</v>
      </c>
      <c r="O33" s="54" t="s">
        <v>19</v>
      </c>
      <c r="P33" s="207"/>
      <c r="Q33" s="54"/>
      <c r="R33" s="54"/>
      <c r="S33" s="54"/>
      <c r="T33" s="54" t="s">
        <v>19</v>
      </c>
      <c r="U33" s="54" t="s">
        <v>19</v>
      </c>
      <c r="V33" s="54"/>
      <c r="W33" s="54" t="s">
        <v>19</v>
      </c>
      <c r="X33" s="54"/>
      <c r="Y33" s="296"/>
    </row>
    <row r="34" spans="1:47" s="1" customFormat="1" ht="16.5" customHeight="1" thickBot="1" x14ac:dyDescent="0.3">
      <c r="A34" s="101">
        <f t="shared" si="2"/>
        <v>46046</v>
      </c>
      <c r="B34" s="143">
        <f t="shared" si="1"/>
        <v>6</v>
      </c>
      <c r="C34" s="143" t="str">
        <f t="shared" si="0"/>
        <v>Sa</v>
      </c>
      <c r="D34" s="437" t="s">
        <v>695</v>
      </c>
      <c r="E34" s="54">
        <v>7</v>
      </c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 t="s">
        <v>19</v>
      </c>
      <c r="Q34" s="54" t="s">
        <v>19</v>
      </c>
      <c r="R34" s="54"/>
      <c r="S34" s="54"/>
      <c r="T34" s="54"/>
      <c r="U34" s="54"/>
      <c r="V34" s="54" t="s">
        <v>19</v>
      </c>
      <c r="W34" s="54"/>
      <c r="X34" s="54"/>
      <c r="Y34" s="438" t="s">
        <v>931</v>
      </c>
    </row>
    <row r="35" spans="1:47" s="1" customFormat="1" ht="16.5" thickBot="1" x14ac:dyDescent="0.3">
      <c r="A35" s="101">
        <f t="shared" si="2"/>
        <v>46047</v>
      </c>
      <c r="B35" s="143">
        <f t="shared" si="1"/>
        <v>7</v>
      </c>
      <c r="C35" s="143" t="str">
        <f t="shared" si="0"/>
        <v>So</v>
      </c>
      <c r="D35" s="54"/>
      <c r="E35" s="54"/>
      <c r="F35" s="112" t="s">
        <v>19</v>
      </c>
      <c r="G35" s="112" t="s">
        <v>19</v>
      </c>
      <c r="H35" s="112" t="s">
        <v>19</v>
      </c>
      <c r="I35" s="54">
        <v>7</v>
      </c>
      <c r="J35" s="54">
        <v>8</v>
      </c>
      <c r="K35" s="112" t="s">
        <v>19</v>
      </c>
      <c r="L35" s="112" t="s">
        <v>19</v>
      </c>
      <c r="M35" s="112" t="s">
        <v>19</v>
      </c>
      <c r="N35" s="112" t="s">
        <v>19</v>
      </c>
      <c r="O35" s="112" t="s">
        <v>19</v>
      </c>
      <c r="P35" s="207"/>
      <c r="Q35" s="54"/>
      <c r="R35" s="54"/>
      <c r="S35" s="54"/>
      <c r="T35" s="54" t="s">
        <v>19</v>
      </c>
      <c r="U35" s="54" t="s">
        <v>19</v>
      </c>
      <c r="V35" s="54"/>
      <c r="W35" s="54"/>
      <c r="X35" s="54"/>
      <c r="Y35" s="242"/>
    </row>
    <row r="36" spans="1:47" s="1" customFormat="1" ht="21.75" customHeight="1" thickBot="1" x14ac:dyDescent="0.3">
      <c r="A36" s="101">
        <f t="shared" si="2"/>
        <v>46053</v>
      </c>
      <c r="B36" s="143">
        <f t="shared" si="1"/>
        <v>6</v>
      </c>
      <c r="C36" s="143" t="str">
        <f t="shared" si="0"/>
        <v>Sa</v>
      </c>
      <c r="D36" s="437" t="s">
        <v>930</v>
      </c>
      <c r="E36" s="54"/>
      <c r="F36" s="414"/>
      <c r="G36" s="414"/>
      <c r="H36" s="414"/>
      <c r="I36" s="54"/>
      <c r="J36" s="413"/>
      <c r="K36" s="413"/>
      <c r="L36" s="54"/>
      <c r="M36" s="414"/>
      <c r="N36" s="414"/>
      <c r="O36" s="54"/>
      <c r="P36" s="207"/>
      <c r="Q36" s="54"/>
      <c r="R36" s="779" t="s">
        <v>140</v>
      </c>
      <c r="S36" s="779" t="s">
        <v>140</v>
      </c>
      <c r="T36" s="54"/>
      <c r="U36" s="54"/>
      <c r="V36" s="54" t="s">
        <v>19</v>
      </c>
      <c r="W36" s="54"/>
      <c r="X36" s="54"/>
      <c r="Y36" s="438" t="s">
        <v>935</v>
      </c>
    </row>
    <row r="37" spans="1:47" s="1" customFormat="1" ht="16.5" customHeight="1" thickBot="1" x14ac:dyDescent="0.3">
      <c r="A37" s="101">
        <f>A35+7</f>
        <v>46054</v>
      </c>
      <c r="B37" s="143">
        <f t="shared" si="1"/>
        <v>7</v>
      </c>
      <c r="C37" s="158" t="str">
        <f t="shared" si="0"/>
        <v>So</v>
      </c>
      <c r="D37" s="54"/>
      <c r="E37" s="54"/>
      <c r="F37" s="54" t="s">
        <v>19</v>
      </c>
      <c r="G37" s="54" t="s">
        <v>19</v>
      </c>
      <c r="H37" s="54" t="s">
        <v>19</v>
      </c>
      <c r="I37" s="54">
        <v>8</v>
      </c>
      <c r="J37" s="453">
        <v>9</v>
      </c>
      <c r="K37" s="54"/>
      <c r="L37" s="54" t="s">
        <v>19</v>
      </c>
      <c r="M37" s="54" t="s">
        <v>19</v>
      </c>
      <c r="N37" s="54" t="s">
        <v>19</v>
      </c>
      <c r="O37" s="54"/>
      <c r="P37" s="207"/>
      <c r="Q37" s="54"/>
      <c r="R37" s="780"/>
      <c r="S37" s="780"/>
      <c r="T37" s="574" t="s">
        <v>19</v>
      </c>
      <c r="U37" s="574" t="s">
        <v>19</v>
      </c>
      <c r="V37" s="54"/>
      <c r="W37" s="54" t="s">
        <v>19</v>
      </c>
      <c r="X37" s="54"/>
      <c r="Y37" s="54"/>
    </row>
    <row r="38" spans="1:47" s="1" customFormat="1" ht="21" customHeight="1" thickBot="1" x14ac:dyDescent="0.3">
      <c r="A38" s="101">
        <f>A36+7</f>
        <v>46060</v>
      </c>
      <c r="B38" s="143">
        <f t="shared" si="1"/>
        <v>6</v>
      </c>
      <c r="C38" s="143" t="str">
        <f t="shared" si="0"/>
        <v>Sa</v>
      </c>
      <c r="D38" s="437" t="s">
        <v>930</v>
      </c>
      <c r="E38" s="54">
        <v>8</v>
      </c>
      <c r="F38" s="54"/>
      <c r="G38" s="54"/>
      <c r="H38" s="54"/>
      <c r="I38" s="54"/>
      <c r="J38" s="54"/>
      <c r="K38" s="110"/>
      <c r="L38" s="54"/>
      <c r="M38" s="54"/>
      <c r="N38" s="54"/>
      <c r="O38" s="777" t="s">
        <v>140</v>
      </c>
      <c r="P38" s="442" t="s">
        <v>17</v>
      </c>
      <c r="Q38" s="442" t="s">
        <v>17</v>
      </c>
      <c r="R38" s="54"/>
      <c r="S38" s="54"/>
      <c r="T38" s="54"/>
      <c r="U38" s="54"/>
      <c r="V38" s="54" t="s">
        <v>19</v>
      </c>
      <c r="W38" s="54"/>
      <c r="X38" s="54"/>
      <c r="Y38" s="438" t="s">
        <v>932</v>
      </c>
      <c r="AF38" s="63"/>
      <c r="AG38" s="63"/>
      <c r="AH38" s="364"/>
      <c r="AI38" s="63"/>
      <c r="AJ38" s="378"/>
      <c r="AK38" s="378"/>
      <c r="AL38" s="63"/>
      <c r="AM38" s="377"/>
      <c r="AN38" s="63"/>
      <c r="AO38" s="326"/>
      <c r="AP38" s="326"/>
      <c r="AQ38" s="63"/>
      <c r="AR38" s="63"/>
      <c r="AS38" s="63"/>
      <c r="AT38" s="63"/>
      <c r="AU38" s="63"/>
    </row>
    <row r="39" spans="1:47" s="1" customFormat="1" ht="19.899999999999999" customHeight="1" thickBot="1" x14ac:dyDescent="0.3">
      <c r="A39" s="101">
        <f t="shared" si="2"/>
        <v>46061</v>
      </c>
      <c r="B39" s="143">
        <f t="shared" si="1"/>
        <v>7</v>
      </c>
      <c r="C39" s="143" t="str">
        <f t="shared" si="0"/>
        <v>So</v>
      </c>
      <c r="D39" s="54"/>
      <c r="E39" s="54"/>
      <c r="F39" s="54" t="s">
        <v>19</v>
      </c>
      <c r="G39" s="54" t="s">
        <v>19</v>
      </c>
      <c r="H39" s="54" t="s">
        <v>19</v>
      </c>
      <c r="I39" s="54"/>
      <c r="J39" s="54">
        <v>10</v>
      </c>
      <c r="K39" s="54"/>
      <c r="L39" s="54"/>
      <c r="M39" s="54"/>
      <c r="N39" s="54"/>
      <c r="O39" s="778"/>
      <c r="P39" s="207"/>
      <c r="Q39" s="54"/>
      <c r="R39" s="54"/>
      <c r="S39" s="54"/>
      <c r="T39" s="54" t="s">
        <v>19</v>
      </c>
      <c r="U39" s="54" t="s">
        <v>19</v>
      </c>
      <c r="V39" s="54"/>
      <c r="W39" s="54" t="s">
        <v>19</v>
      </c>
      <c r="X39" s="54"/>
      <c r="Y39" s="415"/>
      <c r="AF39" s="63"/>
      <c r="AG39" s="63"/>
      <c r="AH39" s="364"/>
      <c r="AI39" s="63"/>
      <c r="AJ39" s="378"/>
      <c r="AK39" s="378"/>
      <c r="AL39" s="63"/>
      <c r="AM39" s="377"/>
      <c r="AN39" s="63"/>
      <c r="AO39" s="326"/>
      <c r="AP39" s="326"/>
      <c r="AQ39" s="63"/>
      <c r="AR39" s="63"/>
      <c r="AS39" s="63"/>
      <c r="AT39" s="63"/>
      <c r="AU39" s="63"/>
    </row>
    <row r="40" spans="1:47" s="1" customFormat="1" ht="18" customHeight="1" thickBot="1" x14ac:dyDescent="0.3">
      <c r="A40" s="419">
        <f t="shared" si="2"/>
        <v>46067</v>
      </c>
      <c r="B40" s="420">
        <f t="shared" si="1"/>
        <v>6</v>
      </c>
      <c r="C40" s="420" t="str">
        <f t="shared" si="0"/>
        <v>Sa</v>
      </c>
      <c r="D40" s="390"/>
      <c r="E40" s="390"/>
      <c r="F40" s="390"/>
      <c r="G40" s="390"/>
      <c r="H40" s="390"/>
      <c r="I40" s="390"/>
      <c r="J40" s="390"/>
      <c r="K40" s="390"/>
      <c r="L40" s="390"/>
      <c r="M40" s="390"/>
      <c r="N40" s="390"/>
      <c r="O40" s="390"/>
      <c r="P40" s="391"/>
      <c r="Q40" s="390"/>
      <c r="R40" s="456"/>
      <c r="S40" s="456"/>
      <c r="T40" s="390"/>
      <c r="U40" s="390"/>
      <c r="V40" s="390"/>
      <c r="W40" s="390"/>
      <c r="X40" s="390"/>
      <c r="Y40" s="422"/>
      <c r="Z40" s="762" t="s">
        <v>742</v>
      </c>
    </row>
    <row r="41" spans="1:47" s="1" customFormat="1" ht="18.75" customHeight="1" thickBot="1" x14ac:dyDescent="0.3">
      <c r="A41" s="419">
        <f t="shared" si="2"/>
        <v>46068</v>
      </c>
      <c r="B41" s="420">
        <f t="shared" si="1"/>
        <v>7</v>
      </c>
      <c r="C41" s="420" t="str">
        <f t="shared" si="0"/>
        <v>So</v>
      </c>
      <c r="D41" s="390"/>
      <c r="E41" s="390"/>
      <c r="F41" s="390"/>
      <c r="G41" s="390"/>
      <c r="H41" s="390"/>
      <c r="I41" s="390"/>
      <c r="J41" s="390"/>
      <c r="K41" s="390"/>
      <c r="L41" s="390"/>
      <c r="M41" s="390"/>
      <c r="N41" s="390"/>
      <c r="O41" s="390"/>
      <c r="P41" s="391"/>
      <c r="Q41" s="390"/>
      <c r="R41" s="390"/>
      <c r="S41" s="390"/>
      <c r="T41" s="390"/>
      <c r="U41" s="390"/>
      <c r="V41" s="390"/>
      <c r="W41" s="390"/>
      <c r="X41" s="390"/>
      <c r="Y41" s="422"/>
      <c r="Z41" s="762"/>
      <c r="AB41" s="379"/>
    </row>
    <row r="42" spans="1:47" s="1" customFormat="1" ht="18.75" customHeight="1" thickBot="1" x14ac:dyDescent="0.3">
      <c r="A42" s="101">
        <f t="shared" si="2"/>
        <v>46074</v>
      </c>
      <c r="B42" s="143">
        <f t="shared" si="1"/>
        <v>6</v>
      </c>
      <c r="C42" s="143" t="str">
        <f t="shared" si="0"/>
        <v>Sa</v>
      </c>
      <c r="D42" s="413"/>
      <c r="E42" s="413"/>
      <c r="F42" s="54"/>
      <c r="G42" s="54"/>
      <c r="H42" s="54"/>
      <c r="I42" s="413"/>
      <c r="J42" s="54"/>
      <c r="K42" s="54"/>
      <c r="L42" s="54"/>
      <c r="M42" s="777" t="s">
        <v>140</v>
      </c>
      <c r="N42" s="54"/>
      <c r="O42" s="417"/>
      <c r="P42" s="777" t="s">
        <v>140</v>
      </c>
      <c r="Q42" s="777" t="s">
        <v>140</v>
      </c>
      <c r="R42" s="54"/>
      <c r="S42" s="54"/>
      <c r="T42" s="777" t="s">
        <v>140</v>
      </c>
      <c r="U42" s="777" t="s">
        <v>140</v>
      </c>
      <c r="V42" s="54"/>
      <c r="W42" s="54"/>
      <c r="X42" s="54"/>
      <c r="Y42" s="402"/>
      <c r="Z42" s="762"/>
      <c r="AB42" s="379"/>
    </row>
    <row r="43" spans="1:47" s="1" customFormat="1" ht="18.75" customHeight="1" thickBot="1" x14ac:dyDescent="0.3">
      <c r="A43" s="101">
        <f t="shared" si="2"/>
        <v>46075</v>
      </c>
      <c r="B43" s="143">
        <f t="shared" si="1"/>
        <v>7</v>
      </c>
      <c r="C43" s="143" t="str">
        <f t="shared" si="0"/>
        <v>So</v>
      </c>
      <c r="D43" s="413"/>
      <c r="E43" s="413"/>
      <c r="F43" s="54"/>
      <c r="G43" s="54"/>
      <c r="H43" s="54"/>
      <c r="I43" s="413"/>
      <c r="J43" s="54"/>
      <c r="K43" s="54"/>
      <c r="L43" s="54"/>
      <c r="M43" s="778"/>
      <c r="N43" s="54"/>
      <c r="O43" s="417"/>
      <c r="P43" s="778"/>
      <c r="Q43" s="778"/>
      <c r="R43" s="54"/>
      <c r="S43" s="54"/>
      <c r="T43" s="778"/>
      <c r="U43" s="778"/>
      <c r="V43" s="54"/>
      <c r="W43" s="54"/>
      <c r="X43" s="54"/>
      <c r="Y43" s="402"/>
      <c r="Z43" s="762"/>
      <c r="AB43" s="379"/>
    </row>
    <row r="44" spans="1:47" s="1" customFormat="1" ht="20.100000000000001" customHeight="1" thickBot="1" x14ac:dyDescent="0.3">
      <c r="A44" s="101">
        <f t="shared" si="2"/>
        <v>46081</v>
      </c>
      <c r="B44" s="143">
        <f t="shared" si="1"/>
        <v>6</v>
      </c>
      <c r="C44" s="143" t="str">
        <f t="shared" si="0"/>
        <v>Sa</v>
      </c>
      <c r="D44" s="758" t="s">
        <v>22</v>
      </c>
      <c r="E44" s="413"/>
      <c r="F44" s="54"/>
      <c r="G44" s="54"/>
      <c r="H44" s="54"/>
      <c r="I44" s="758" t="s">
        <v>22</v>
      </c>
      <c r="J44" s="54"/>
      <c r="K44" s="54"/>
      <c r="L44" s="54"/>
      <c r="M44" s="54"/>
      <c r="N44" s="54"/>
      <c r="O44" s="758" t="s">
        <v>22</v>
      </c>
      <c r="P44" s="54"/>
      <c r="Q44" s="54"/>
      <c r="R44" s="54"/>
      <c r="S44" s="54"/>
      <c r="T44" s="54"/>
      <c r="U44" s="54"/>
      <c r="V44" s="54"/>
      <c r="W44" s="54"/>
      <c r="X44" s="54"/>
      <c r="Y44" s="402"/>
    </row>
    <row r="45" spans="1:47" s="1" customFormat="1" ht="20.100000000000001" customHeight="1" thickBot="1" x14ac:dyDescent="0.3">
      <c r="A45" s="101">
        <f t="shared" si="2"/>
        <v>46082</v>
      </c>
      <c r="B45" s="143">
        <f t="shared" si="1"/>
        <v>7</v>
      </c>
      <c r="C45" s="143" t="str">
        <f t="shared" si="0"/>
        <v>So</v>
      </c>
      <c r="D45" s="759"/>
      <c r="E45" s="413"/>
      <c r="F45" s="54"/>
      <c r="G45" s="54"/>
      <c r="H45" s="54"/>
      <c r="I45" s="759"/>
      <c r="J45" s="54"/>
      <c r="K45" s="54"/>
      <c r="L45" s="54"/>
      <c r="M45" s="54"/>
      <c r="N45" s="54"/>
      <c r="O45" s="759"/>
      <c r="P45" s="54"/>
      <c r="Q45" s="54"/>
      <c r="R45" s="54"/>
      <c r="S45" s="54"/>
      <c r="T45" s="54"/>
      <c r="U45" s="54"/>
      <c r="V45" s="54"/>
      <c r="W45" s="54"/>
      <c r="X45" s="54"/>
      <c r="Y45" s="402"/>
    </row>
    <row r="46" spans="1:47" s="1" customFormat="1" ht="20.100000000000001" customHeight="1" thickBot="1" x14ac:dyDescent="0.3">
      <c r="A46" s="101">
        <f t="shared" si="2"/>
        <v>46088</v>
      </c>
      <c r="B46" s="143">
        <f t="shared" si="1"/>
        <v>6</v>
      </c>
      <c r="C46" s="143" t="str">
        <f t="shared" si="0"/>
        <v>Sa</v>
      </c>
      <c r="D46" s="771" t="s">
        <v>940</v>
      </c>
      <c r="E46" s="773" t="s">
        <v>905</v>
      </c>
      <c r="F46" s="457"/>
      <c r="G46" s="457"/>
      <c r="H46" s="457"/>
      <c r="I46" s="775" t="s">
        <v>940</v>
      </c>
      <c r="J46" s="773" t="s">
        <v>906</v>
      </c>
      <c r="K46" s="458"/>
      <c r="L46" s="458"/>
      <c r="M46" s="54"/>
      <c r="N46" s="54"/>
      <c r="O46" s="54"/>
      <c r="P46" s="54"/>
      <c r="Q46" s="54"/>
      <c r="R46" s="442" t="s">
        <v>19</v>
      </c>
      <c r="S46" s="442" t="s">
        <v>19</v>
      </c>
      <c r="T46" s="54"/>
      <c r="U46" s="54"/>
      <c r="V46" s="54"/>
      <c r="W46" s="54"/>
      <c r="X46" s="54"/>
      <c r="Y46" s="760" t="s">
        <v>960</v>
      </c>
      <c r="AA46" s="765" t="s">
        <v>941</v>
      </c>
      <c r="AB46" s="747" t="s">
        <v>942</v>
      </c>
    </row>
    <row r="47" spans="1:47" s="1" customFormat="1" ht="20.100000000000001" customHeight="1" thickBot="1" x14ac:dyDescent="0.3">
      <c r="A47" s="101">
        <f t="shared" si="2"/>
        <v>46089</v>
      </c>
      <c r="B47" s="143">
        <f t="shared" si="1"/>
        <v>7</v>
      </c>
      <c r="C47" s="143" t="str">
        <f t="shared" si="0"/>
        <v>So</v>
      </c>
      <c r="D47" s="772"/>
      <c r="E47" s="774"/>
      <c r="F47" s="457"/>
      <c r="G47" s="457"/>
      <c r="H47" s="457"/>
      <c r="I47" s="776"/>
      <c r="J47" s="774"/>
      <c r="K47" s="458"/>
      <c r="L47" s="458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761"/>
      <c r="AA47" s="766"/>
      <c r="AB47" s="748"/>
    </row>
    <row r="48" spans="1:47" s="1" customFormat="1" ht="16.5" customHeight="1" thickBot="1" x14ac:dyDescent="0.3">
      <c r="A48" s="101">
        <f t="shared" si="2"/>
        <v>46095</v>
      </c>
      <c r="B48" s="143">
        <f t="shared" si="1"/>
        <v>6</v>
      </c>
      <c r="C48" s="143" t="str">
        <f t="shared" si="0"/>
        <v>Sa</v>
      </c>
      <c r="D48" s="54"/>
      <c r="E48" s="54"/>
      <c r="F48" s="773" t="s">
        <v>906</v>
      </c>
      <c r="G48" s="54"/>
      <c r="H48" s="54"/>
      <c r="I48" s="54"/>
      <c r="J48" s="54"/>
      <c r="K48" s="54"/>
      <c r="L48" s="54"/>
      <c r="M48" s="767" t="s">
        <v>943</v>
      </c>
      <c r="N48" s="768"/>
      <c r="O48" s="54"/>
      <c r="P48" s="54"/>
      <c r="Q48" s="54"/>
      <c r="R48" s="54"/>
      <c r="S48" s="54"/>
      <c r="T48" s="758" t="s">
        <v>22</v>
      </c>
      <c r="U48" s="758" t="s">
        <v>22</v>
      </c>
      <c r="V48" s="54"/>
      <c r="W48" s="54"/>
      <c r="X48" s="54"/>
      <c r="Y48" s="763" t="s">
        <v>961</v>
      </c>
    </row>
    <row r="49" spans="1:25" s="1" customFormat="1" ht="16.5" thickBot="1" x14ac:dyDescent="0.3">
      <c r="A49" s="101">
        <f t="shared" si="2"/>
        <v>46096</v>
      </c>
      <c r="B49" s="143">
        <f t="shared" si="1"/>
        <v>7</v>
      </c>
      <c r="C49" s="143" t="str">
        <f t="shared" si="0"/>
        <v>So</v>
      </c>
      <c r="D49" s="54"/>
      <c r="E49" s="54"/>
      <c r="F49" s="774"/>
      <c r="G49" s="54"/>
      <c r="H49" s="54"/>
      <c r="I49" s="54"/>
      <c r="J49" s="54"/>
      <c r="K49" s="54"/>
      <c r="L49" s="54"/>
      <c r="M49" s="769"/>
      <c r="N49" s="770"/>
      <c r="O49" s="54"/>
      <c r="P49" s="54"/>
      <c r="Q49" s="54"/>
      <c r="R49" s="54"/>
      <c r="S49" s="54"/>
      <c r="T49" s="759"/>
      <c r="U49" s="759"/>
      <c r="V49" s="54"/>
      <c r="W49" s="54"/>
      <c r="X49" s="54"/>
      <c r="Y49" s="764"/>
    </row>
    <row r="50" spans="1:25" s="1" customFormat="1" ht="16.5" thickBot="1" x14ac:dyDescent="0.3">
      <c r="A50" s="101">
        <f t="shared" si="2"/>
        <v>46102</v>
      </c>
      <c r="B50" s="143">
        <f t="shared" si="1"/>
        <v>6</v>
      </c>
      <c r="C50" s="158" t="str">
        <f t="shared" si="0"/>
        <v>Sa</v>
      </c>
      <c r="D50" s="54"/>
      <c r="E50" s="54"/>
      <c r="F50" s="54"/>
      <c r="G50" s="54"/>
      <c r="H50" s="54"/>
      <c r="I50" s="54"/>
      <c r="J50" s="54"/>
      <c r="K50" s="54"/>
      <c r="L50" s="54"/>
      <c r="M50" s="767" t="s">
        <v>944</v>
      </c>
      <c r="N50" s="768"/>
      <c r="O50" s="54"/>
      <c r="P50" s="758" t="s">
        <v>22</v>
      </c>
      <c r="Q50" s="758" t="s">
        <v>22</v>
      </c>
      <c r="R50" s="54"/>
      <c r="S50" s="54"/>
      <c r="T50" s="54"/>
      <c r="U50" s="54"/>
      <c r="V50" s="54"/>
      <c r="W50" s="54"/>
      <c r="X50" s="54" t="s">
        <v>19</v>
      </c>
      <c r="Y50" s="295"/>
    </row>
    <row r="51" spans="1:25" s="1" customFormat="1" ht="16.5" thickBot="1" x14ac:dyDescent="0.3">
      <c r="A51" s="101">
        <f t="shared" si="2"/>
        <v>46103</v>
      </c>
      <c r="B51" s="143">
        <f t="shared" si="1"/>
        <v>7</v>
      </c>
      <c r="C51" s="158" t="str">
        <f t="shared" si="0"/>
        <v>So</v>
      </c>
      <c r="D51" s="54"/>
      <c r="E51" s="54"/>
      <c r="F51" s="54"/>
      <c r="G51" s="54"/>
      <c r="H51" s="54"/>
      <c r="I51" s="54"/>
      <c r="J51" s="54"/>
      <c r="K51" s="54"/>
      <c r="L51" s="54"/>
      <c r="M51" s="769"/>
      <c r="N51" s="770"/>
      <c r="O51" s="54"/>
      <c r="P51" s="759"/>
      <c r="Q51" s="759"/>
      <c r="R51" s="54"/>
      <c r="S51" s="54"/>
      <c r="T51" s="54"/>
      <c r="U51" s="54"/>
      <c r="V51" s="54"/>
      <c r="W51" s="54"/>
      <c r="X51" s="54"/>
      <c r="Y51" s="295"/>
    </row>
    <row r="52" spans="1:25" s="1" customFormat="1" ht="16.5" customHeight="1" thickBot="1" x14ac:dyDescent="0.3">
      <c r="A52" s="101">
        <f t="shared" si="2"/>
        <v>46109</v>
      </c>
      <c r="B52" s="143">
        <f t="shared" si="1"/>
        <v>6</v>
      </c>
      <c r="C52" s="143" t="str">
        <f t="shared" si="0"/>
        <v>Sa</v>
      </c>
      <c r="D52" s="54"/>
      <c r="E52" s="54"/>
      <c r="F52" s="54"/>
      <c r="G52" s="54"/>
      <c r="H52" s="54"/>
      <c r="I52" s="54"/>
      <c r="J52" s="54"/>
      <c r="K52" s="54"/>
      <c r="L52" s="54"/>
      <c r="M52" s="418"/>
      <c r="N52" s="418"/>
      <c r="O52" s="54"/>
      <c r="P52" s="54"/>
      <c r="Q52" s="54"/>
      <c r="R52" s="758" t="s">
        <v>22</v>
      </c>
      <c r="S52" s="758" t="s">
        <v>22</v>
      </c>
      <c r="T52" s="54"/>
      <c r="U52" s="54"/>
      <c r="V52" s="54"/>
      <c r="W52" s="54"/>
      <c r="X52" s="54"/>
      <c r="Y52" s="295"/>
    </row>
    <row r="53" spans="1:25" s="1" customFormat="1" ht="16.5" customHeight="1" thickBot="1" x14ac:dyDescent="0.3">
      <c r="A53" s="101">
        <f t="shared" si="2"/>
        <v>46110</v>
      </c>
      <c r="B53" s="143">
        <f t="shared" si="1"/>
        <v>7</v>
      </c>
      <c r="C53" s="143" t="str">
        <f t="shared" si="0"/>
        <v>So</v>
      </c>
      <c r="D53" s="54"/>
      <c r="E53" s="54"/>
      <c r="F53" s="54"/>
      <c r="G53" s="54"/>
      <c r="H53" s="54"/>
      <c r="I53" s="54"/>
      <c r="J53" s="54"/>
      <c r="K53" s="54"/>
      <c r="L53" s="54"/>
      <c r="M53" s="418"/>
      <c r="N53" s="418"/>
      <c r="O53" s="54"/>
      <c r="P53" s="54"/>
      <c r="Q53" s="54"/>
      <c r="R53" s="759"/>
      <c r="S53" s="759"/>
      <c r="T53" s="54"/>
      <c r="U53" s="54"/>
      <c r="V53" s="54"/>
      <c r="W53" s="54"/>
      <c r="X53" s="54"/>
      <c r="Y53" s="295"/>
    </row>
    <row r="54" spans="1:25" s="1" customFormat="1" ht="16.5" customHeight="1" thickBot="1" x14ac:dyDescent="0.3">
      <c r="A54" s="101">
        <f t="shared" si="2"/>
        <v>46116</v>
      </c>
      <c r="B54" s="143">
        <f t="shared" si="1"/>
        <v>6</v>
      </c>
      <c r="C54" s="143" t="str">
        <f t="shared" si="0"/>
        <v>Sa</v>
      </c>
      <c r="D54" s="390"/>
      <c r="E54" s="390"/>
      <c r="F54" s="390"/>
      <c r="G54" s="390"/>
      <c r="H54" s="390"/>
      <c r="I54" s="390"/>
      <c r="J54" s="390"/>
      <c r="K54" s="390"/>
      <c r="L54" s="390"/>
      <c r="M54" s="390"/>
      <c r="N54" s="390"/>
      <c r="O54" s="390"/>
      <c r="P54" s="391"/>
      <c r="Q54" s="390"/>
      <c r="R54" s="390"/>
      <c r="S54" s="390"/>
      <c r="T54" s="390"/>
      <c r="U54" s="390"/>
      <c r="V54" s="390"/>
      <c r="W54" s="390"/>
      <c r="X54" s="390"/>
      <c r="Y54" s="752" t="s">
        <v>503</v>
      </c>
    </row>
    <row r="55" spans="1:25" s="1" customFormat="1" ht="16.5" customHeight="1" thickBot="1" x14ac:dyDescent="0.3">
      <c r="A55" s="101">
        <f t="shared" si="2"/>
        <v>46117</v>
      </c>
      <c r="B55" s="143">
        <f t="shared" si="1"/>
        <v>7</v>
      </c>
      <c r="C55" s="143" t="str">
        <f t="shared" si="0"/>
        <v>So</v>
      </c>
      <c r="D55" s="390"/>
      <c r="E55" s="390"/>
      <c r="F55" s="390"/>
      <c r="G55" s="390"/>
      <c r="H55" s="390"/>
      <c r="I55" s="390"/>
      <c r="J55" s="390"/>
      <c r="K55" s="390"/>
      <c r="L55" s="390"/>
      <c r="M55" s="390"/>
      <c r="N55" s="390"/>
      <c r="O55" s="390"/>
      <c r="P55" s="391"/>
      <c r="Q55" s="390"/>
      <c r="R55" s="390"/>
      <c r="S55" s="390"/>
      <c r="T55" s="390"/>
      <c r="U55" s="390"/>
      <c r="V55" s="390"/>
      <c r="W55" s="390"/>
      <c r="X55" s="390"/>
      <c r="Y55" s="753"/>
    </row>
    <row r="56" spans="1:25" s="1" customFormat="1" ht="16.5" customHeight="1" thickBot="1" x14ac:dyDescent="0.3">
      <c r="A56" s="101">
        <f t="shared" si="2"/>
        <v>46123</v>
      </c>
      <c r="B56" s="143">
        <f t="shared" si="1"/>
        <v>6</v>
      </c>
      <c r="C56" s="143" t="str">
        <f t="shared" si="0"/>
        <v>Sa</v>
      </c>
      <c r="D56" s="390"/>
      <c r="E56" s="390"/>
      <c r="F56" s="390"/>
      <c r="G56" s="390"/>
      <c r="H56" s="390"/>
      <c r="I56" s="390"/>
      <c r="J56" s="390"/>
      <c r="K56" s="390"/>
      <c r="L56" s="390"/>
      <c r="M56" s="390"/>
      <c r="N56" s="390"/>
      <c r="O56" s="390"/>
      <c r="P56" s="391"/>
      <c r="Q56" s="390"/>
      <c r="R56" s="390"/>
      <c r="S56" s="390"/>
      <c r="T56" s="390"/>
      <c r="U56" s="390"/>
      <c r="V56" s="758" t="s">
        <v>22</v>
      </c>
      <c r="W56" s="390"/>
      <c r="X56" s="390"/>
      <c r="Y56" s="753"/>
    </row>
    <row r="57" spans="1:25" s="1" customFormat="1" ht="16.5" thickBot="1" x14ac:dyDescent="0.3">
      <c r="A57" s="100">
        <f t="shared" si="2"/>
        <v>46124</v>
      </c>
      <c r="B57" s="143">
        <f t="shared" si="1"/>
        <v>7</v>
      </c>
      <c r="C57" s="143" t="str">
        <f t="shared" si="0"/>
        <v>So</v>
      </c>
      <c r="D57" s="390"/>
      <c r="E57" s="390"/>
      <c r="F57" s="390"/>
      <c r="G57" s="390"/>
      <c r="H57" s="390"/>
      <c r="I57" s="390"/>
      <c r="J57" s="390"/>
      <c r="K57" s="390"/>
      <c r="L57" s="390"/>
      <c r="M57" s="390"/>
      <c r="N57" s="390"/>
      <c r="O57" s="390"/>
      <c r="P57" s="391"/>
      <c r="Q57" s="390"/>
      <c r="R57" s="390"/>
      <c r="S57" s="390"/>
      <c r="T57" s="390"/>
      <c r="U57" s="390"/>
      <c r="V57" s="759"/>
      <c r="W57" s="390"/>
      <c r="X57" s="390"/>
      <c r="Y57" s="754"/>
    </row>
    <row r="58" spans="1:25" s="1" customFormat="1" ht="16.5" customHeight="1" thickBot="1" x14ac:dyDescent="0.3">
      <c r="A58" s="101">
        <f t="shared" si="2"/>
        <v>46130</v>
      </c>
      <c r="B58" s="143">
        <f t="shared" si="1"/>
        <v>6</v>
      </c>
      <c r="C58" s="143" t="str">
        <f t="shared" si="0"/>
        <v>Sa</v>
      </c>
      <c r="D58" s="54"/>
      <c r="E58" s="54"/>
      <c r="F58" s="54"/>
      <c r="G58" s="54"/>
      <c r="H58" s="54"/>
      <c r="I58" s="54"/>
      <c r="J58" s="54"/>
      <c r="K58" s="54"/>
      <c r="L58" s="54"/>
      <c r="M58" s="418"/>
      <c r="N58" s="418"/>
      <c r="O58" s="54"/>
      <c r="P58" s="365"/>
      <c r="Q58" s="365"/>
      <c r="R58" s="54"/>
      <c r="S58" s="54"/>
      <c r="T58" s="54"/>
      <c r="U58" s="54"/>
      <c r="V58" s="54"/>
      <c r="W58" s="54"/>
      <c r="X58" s="54"/>
      <c r="Y58" s="295"/>
    </row>
    <row r="59" spans="1:25" s="1" customFormat="1" ht="16.5" customHeight="1" thickBot="1" x14ac:dyDescent="0.3">
      <c r="A59" s="100">
        <f t="shared" si="2"/>
        <v>46131</v>
      </c>
      <c r="B59" s="143">
        <f t="shared" si="1"/>
        <v>7</v>
      </c>
      <c r="C59" s="143" t="str">
        <f t="shared" si="0"/>
        <v>So</v>
      </c>
      <c r="D59" s="54"/>
      <c r="E59" s="54"/>
      <c r="F59" s="54"/>
      <c r="G59" s="54"/>
      <c r="H59" s="54"/>
      <c r="I59" s="54"/>
      <c r="J59" s="54"/>
      <c r="K59" s="54"/>
      <c r="L59" s="54"/>
      <c r="M59" s="418"/>
      <c r="N59" s="418"/>
      <c r="O59" s="54"/>
      <c r="P59" s="365"/>
      <c r="Q59" s="365"/>
      <c r="R59" s="54"/>
      <c r="S59" s="54"/>
      <c r="T59" s="54"/>
      <c r="U59" s="54"/>
      <c r="V59" s="54"/>
      <c r="W59" s="54"/>
      <c r="X59" s="54"/>
      <c r="Y59" s="295"/>
    </row>
    <row r="60" spans="1:25" s="1" customFormat="1" ht="16.5" customHeight="1" thickBot="1" x14ac:dyDescent="0.3">
      <c r="A60" s="101">
        <f t="shared" si="2"/>
        <v>46137</v>
      </c>
      <c r="B60" s="143">
        <f t="shared" si="1"/>
        <v>6</v>
      </c>
      <c r="C60" s="143" t="str">
        <f t="shared" si="0"/>
        <v>Sa</v>
      </c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207"/>
      <c r="Q60" s="54"/>
      <c r="R60" s="365"/>
      <c r="S60" s="365"/>
      <c r="T60" s="54"/>
      <c r="U60" s="54"/>
      <c r="V60" s="54"/>
      <c r="W60" s="54"/>
      <c r="X60" s="54"/>
      <c r="Y60" s="295"/>
    </row>
    <row r="61" spans="1:25" s="1" customFormat="1" ht="16.5" customHeight="1" thickBot="1" x14ac:dyDescent="0.3">
      <c r="A61" s="100">
        <f t="shared" si="2"/>
        <v>46138</v>
      </c>
      <c r="B61" s="143">
        <f t="shared" si="1"/>
        <v>7</v>
      </c>
      <c r="C61" s="143" t="str">
        <f t="shared" si="0"/>
        <v>So</v>
      </c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207"/>
      <c r="Q61" s="54"/>
      <c r="R61" s="365"/>
      <c r="S61" s="365"/>
      <c r="T61" s="54"/>
      <c r="U61" s="54"/>
      <c r="V61" s="54"/>
      <c r="W61" s="54"/>
      <c r="X61" s="54"/>
      <c r="Y61" s="295"/>
    </row>
    <row r="62" spans="1:25" s="1" customFormat="1" ht="12" x14ac:dyDescent="0.2">
      <c r="A62" s="20"/>
      <c r="B62" s="20"/>
      <c r="C62" s="20"/>
      <c r="D62" s="15"/>
      <c r="E62" s="15"/>
      <c r="F62" s="15"/>
      <c r="G62" s="15"/>
      <c r="H62" s="15"/>
      <c r="I62" s="15"/>
      <c r="J62" s="15"/>
      <c r="K62" s="15"/>
      <c r="L62" s="16"/>
      <c r="M62" s="14"/>
      <c r="N62" s="16"/>
      <c r="O62" s="16"/>
      <c r="P62" s="16"/>
      <c r="Q62" s="16"/>
      <c r="R62" s="15"/>
      <c r="S62" s="15"/>
      <c r="T62" s="15"/>
      <c r="U62" s="15"/>
      <c r="V62" s="15"/>
      <c r="W62" s="15"/>
      <c r="X62" s="15"/>
      <c r="Y62" s="18"/>
    </row>
    <row r="63" spans="1:25" s="1" customFormat="1" ht="12" x14ac:dyDescent="0.2">
      <c r="A63" s="20"/>
      <c r="B63" s="20"/>
      <c r="C63" s="20"/>
      <c r="D63" s="15"/>
      <c r="E63" s="15"/>
      <c r="F63" s="15"/>
      <c r="G63" s="15"/>
      <c r="H63" s="15"/>
      <c r="I63" s="15"/>
      <c r="J63" s="15"/>
      <c r="K63" s="15"/>
      <c r="L63" s="16"/>
      <c r="M63" s="14"/>
      <c r="N63" s="16"/>
      <c r="O63" s="16"/>
      <c r="P63" s="16"/>
      <c r="Q63" s="16"/>
      <c r="R63" s="15"/>
      <c r="S63" s="15"/>
      <c r="T63" s="15"/>
      <c r="U63" s="15"/>
      <c r="V63" s="15"/>
      <c r="W63" s="15"/>
      <c r="X63" s="15"/>
      <c r="Y63" s="18"/>
    </row>
    <row r="64" spans="1:25" s="1" customFormat="1" ht="12" x14ac:dyDescent="0.2">
      <c r="A64" s="20"/>
      <c r="B64" s="20"/>
      <c r="C64" s="20"/>
      <c r="D64" s="15"/>
      <c r="E64" s="15"/>
      <c r="F64" s="15"/>
      <c r="G64" s="15"/>
      <c r="H64" s="15"/>
      <c r="I64" s="15"/>
      <c r="J64" s="15"/>
      <c r="K64" s="15"/>
      <c r="L64" s="16"/>
      <c r="M64" s="14"/>
      <c r="N64" s="16"/>
      <c r="O64" s="16"/>
      <c r="P64" s="16"/>
      <c r="Q64" s="16"/>
      <c r="R64" s="15"/>
      <c r="S64" s="15"/>
      <c r="T64" s="15"/>
      <c r="U64" s="15"/>
      <c r="V64" s="15"/>
      <c r="W64" s="15"/>
      <c r="X64" s="15"/>
      <c r="Y64" s="18"/>
    </row>
    <row r="65" spans="1:25" s="1" customFormat="1" ht="12" x14ac:dyDescent="0.2">
      <c r="A65" s="20"/>
      <c r="B65" s="20"/>
      <c r="C65" s="20"/>
      <c r="D65" s="15"/>
      <c r="E65" s="15"/>
      <c r="F65" s="15"/>
      <c r="G65" s="15"/>
      <c r="H65" s="16"/>
      <c r="I65" s="15"/>
      <c r="J65" s="15"/>
      <c r="K65" s="15"/>
      <c r="L65" s="15"/>
      <c r="M65" s="15"/>
      <c r="N65" s="16"/>
      <c r="O65" s="16"/>
      <c r="P65" s="15"/>
      <c r="Q65" s="15"/>
      <c r="R65" s="16"/>
      <c r="S65" s="16"/>
      <c r="T65" s="15"/>
      <c r="U65" s="15"/>
      <c r="V65" s="15"/>
      <c r="W65" s="15"/>
      <c r="X65" s="15"/>
      <c r="Y65" s="18"/>
    </row>
    <row r="66" spans="1:25" s="1" customFormat="1" ht="12" x14ac:dyDescent="0.2">
      <c r="A66" s="20"/>
      <c r="B66" s="20"/>
      <c r="C66" s="20"/>
      <c r="D66" s="15"/>
      <c r="E66" s="15"/>
      <c r="F66" s="15"/>
      <c r="G66" s="15"/>
      <c r="H66" s="16"/>
      <c r="I66" s="15"/>
      <c r="J66" s="15"/>
      <c r="K66" s="15"/>
      <c r="L66" s="15"/>
      <c r="M66" s="15"/>
      <c r="N66" s="16"/>
      <c r="O66" s="16"/>
      <c r="P66" s="15"/>
      <c r="Q66" s="15"/>
      <c r="R66" s="16"/>
      <c r="S66" s="16"/>
      <c r="T66" s="15"/>
      <c r="U66" s="15"/>
      <c r="V66" s="15"/>
      <c r="W66" s="15"/>
      <c r="X66" s="15"/>
      <c r="Y66" s="18"/>
    </row>
    <row r="67" spans="1:25" s="1" customFormat="1" ht="12" x14ac:dyDescent="0.2">
      <c r="A67" s="20"/>
      <c r="B67" s="20"/>
      <c r="C67" s="20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8"/>
    </row>
    <row r="68" spans="1:25" s="1" customFormat="1" ht="11.25" x14ac:dyDescent="0.2">
      <c r="O68" s="248"/>
    </row>
    <row r="69" spans="1:25" s="1" customFormat="1" ht="11.25" x14ac:dyDescent="0.2">
      <c r="O69" s="248"/>
    </row>
    <row r="70" spans="1:25" s="1" customFormat="1" ht="11.25" x14ac:dyDescent="0.2">
      <c r="O70" s="248"/>
    </row>
    <row r="71" spans="1:25" s="1" customFormat="1" ht="11.25" x14ac:dyDescent="0.2">
      <c r="O71" s="248"/>
    </row>
    <row r="72" spans="1:25" s="1" customFormat="1" ht="11.25" x14ac:dyDescent="0.2">
      <c r="O72" s="248"/>
    </row>
    <row r="73" spans="1:25" s="1" customFormat="1" ht="11.25" x14ac:dyDescent="0.2">
      <c r="O73" s="248"/>
    </row>
    <row r="74" spans="1:25" s="1" customFormat="1" ht="11.25" x14ac:dyDescent="0.2">
      <c r="O74" s="248"/>
    </row>
  </sheetData>
  <mergeCells count="37">
    <mergeCell ref="M42:M43"/>
    <mergeCell ref="O4:O5"/>
    <mergeCell ref="P4:Q4"/>
    <mergeCell ref="R4:S4"/>
    <mergeCell ref="T4:U4"/>
    <mergeCell ref="O38:O39"/>
    <mergeCell ref="T42:T43"/>
    <mergeCell ref="U42:U43"/>
    <mergeCell ref="R36:R37"/>
    <mergeCell ref="S36:S37"/>
    <mergeCell ref="P42:P43"/>
    <mergeCell ref="Q42:Q43"/>
    <mergeCell ref="M50:N51"/>
    <mergeCell ref="T48:T49"/>
    <mergeCell ref="U48:U49"/>
    <mergeCell ref="D44:D45"/>
    <mergeCell ref="I44:I45"/>
    <mergeCell ref="D46:D47"/>
    <mergeCell ref="J46:J47"/>
    <mergeCell ref="F48:F49"/>
    <mergeCell ref="E46:E47"/>
    <mergeCell ref="O44:O45"/>
    <mergeCell ref="I46:I47"/>
    <mergeCell ref="M48:N49"/>
    <mergeCell ref="AB46:AB47"/>
    <mergeCell ref="Y23:Y28"/>
    <mergeCell ref="Y54:Y57"/>
    <mergeCell ref="Y6:Y8"/>
    <mergeCell ref="P50:P51"/>
    <mergeCell ref="Q50:Q51"/>
    <mergeCell ref="R52:R53"/>
    <mergeCell ref="S52:S53"/>
    <mergeCell ref="Y46:Y47"/>
    <mergeCell ref="Z40:Z43"/>
    <mergeCell ref="V56:V57"/>
    <mergeCell ref="Y48:Y49"/>
    <mergeCell ref="AA46:AA47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EA0B1-81F5-465D-A84C-2587675A6BF1}">
  <dimension ref="A1:AK84"/>
  <sheetViews>
    <sheetView workbookViewId="0">
      <pane xSplit="3" ySplit="5" topLeftCell="D18" activePane="bottomRight" state="frozen"/>
      <selection pane="topRight" activeCell="D1" sqref="D1"/>
      <selection pane="bottomLeft" activeCell="A6" sqref="A6"/>
      <selection pane="bottomRight" activeCell="P37" sqref="P37:Q38"/>
    </sheetView>
  </sheetViews>
  <sheetFormatPr baseColWidth="10" defaultRowHeight="12.75" x14ac:dyDescent="0.2"/>
  <cols>
    <col min="1" max="1" width="9.42578125" customWidth="1"/>
    <col min="2" max="2" width="3.42578125" customWidth="1"/>
    <col min="3" max="3" width="3" customWidth="1"/>
    <col min="4" max="14" width="4.42578125" customWidth="1"/>
    <col min="15" max="15" width="4.42578125" style="201" customWidth="1"/>
    <col min="16" max="24" width="4.42578125" customWidth="1"/>
    <col min="25" max="25" width="21.42578125" customWidth="1"/>
    <col min="26" max="26" width="2.42578125" customWidth="1"/>
    <col min="27" max="27" width="13.42578125" customWidth="1"/>
  </cols>
  <sheetData>
    <row r="1" spans="1:37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O1" s="246"/>
      <c r="Q1" s="26"/>
      <c r="S1" s="26"/>
      <c r="T1" s="26"/>
      <c r="U1" s="26" t="s">
        <v>925</v>
      </c>
      <c r="X1" s="26"/>
      <c r="Y1" s="26"/>
    </row>
    <row r="2" spans="1:37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46"/>
      <c r="P2" s="1" t="s">
        <v>927</v>
      </c>
      <c r="Q2" s="26"/>
      <c r="S2" s="26"/>
      <c r="T2" s="26"/>
      <c r="U2" s="26"/>
      <c r="V2" s="1" t="s">
        <v>949</v>
      </c>
      <c r="W2" s="26"/>
      <c r="X2" s="26"/>
      <c r="Y2" s="26"/>
    </row>
    <row r="3" spans="1:37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247"/>
      <c r="P3" s="38" t="s">
        <v>26</v>
      </c>
      <c r="Q3" s="4"/>
      <c r="R3" s="4"/>
      <c r="S3" s="39"/>
      <c r="T3" s="4"/>
      <c r="U3" s="4"/>
      <c r="V3" s="4"/>
      <c r="W3" s="4"/>
      <c r="X3" s="5"/>
      <c r="Y3" s="21" t="s">
        <v>1</v>
      </c>
    </row>
    <row r="4" spans="1:37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275" t="s">
        <v>4</v>
      </c>
      <c r="L4" s="10" t="s">
        <v>7</v>
      </c>
      <c r="M4" s="10" t="s">
        <v>6</v>
      </c>
      <c r="N4" s="10" t="s">
        <v>7</v>
      </c>
      <c r="O4" s="662" t="s">
        <v>162</v>
      </c>
      <c r="P4" s="664" t="s">
        <v>452</v>
      </c>
      <c r="Q4" s="665"/>
      <c r="R4" s="664" t="s">
        <v>453</v>
      </c>
      <c r="S4" s="665"/>
      <c r="T4" s="664" t="s">
        <v>454</v>
      </c>
      <c r="U4" s="665"/>
      <c r="V4" s="65" t="s">
        <v>455</v>
      </c>
      <c r="W4" s="321" t="s">
        <v>456</v>
      </c>
      <c r="X4" s="321" t="s">
        <v>715</v>
      </c>
      <c r="Y4" s="2" t="s">
        <v>12</v>
      </c>
    </row>
    <row r="5" spans="1:37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663"/>
      <c r="P5" s="106" t="s">
        <v>14</v>
      </c>
      <c r="Q5" s="106" t="s">
        <v>15</v>
      </c>
      <c r="R5" s="106" t="s">
        <v>14</v>
      </c>
      <c r="S5" s="106" t="s">
        <v>15</v>
      </c>
      <c r="T5" s="106" t="s">
        <v>14</v>
      </c>
      <c r="U5" s="106" t="s">
        <v>15</v>
      </c>
      <c r="V5" s="106"/>
      <c r="W5" s="106"/>
      <c r="X5" s="106"/>
      <c r="Y5" s="2" t="s">
        <v>18</v>
      </c>
    </row>
    <row r="6" spans="1:37" s="1" customFormat="1" ht="16.5" customHeight="1" thickBot="1" x14ac:dyDescent="0.3">
      <c r="A6" s="100">
        <v>45780</v>
      </c>
      <c r="B6" s="143">
        <f>WEEKDAY(WEEKDAY(A6,2))</f>
        <v>6</v>
      </c>
      <c r="C6" s="143" t="str">
        <f>IF(B6=1,"Mo",IF(B6=2,"Di",IF(B6=3,"Mi",IF(B6=4,"Do",IF(B6=5,"Fr",IF(B6=6,"Sa",IF(B6=7,"So","")))))))</f>
        <v>Sa</v>
      </c>
      <c r="D6" s="54"/>
      <c r="E6" s="447">
        <v>1</v>
      </c>
      <c r="F6" s="54"/>
      <c r="G6" s="54"/>
      <c r="H6" s="54"/>
      <c r="I6" s="54"/>
      <c r="J6" s="54"/>
      <c r="K6" s="54"/>
      <c r="L6" s="54"/>
      <c r="M6" s="54"/>
      <c r="N6" s="54"/>
      <c r="O6" s="54"/>
      <c r="P6" s="444" t="s">
        <v>19</v>
      </c>
      <c r="Q6" s="444" t="s">
        <v>19</v>
      </c>
      <c r="R6" s="250" t="s">
        <v>19</v>
      </c>
      <c r="S6" s="250" t="s">
        <v>19</v>
      </c>
      <c r="T6" s="54"/>
      <c r="U6" s="54"/>
      <c r="V6" s="54"/>
      <c r="W6" s="54" t="s">
        <v>19</v>
      </c>
      <c r="X6" s="54"/>
      <c r="Y6" s="783" t="s">
        <v>975</v>
      </c>
    </row>
    <row r="7" spans="1:37" s="1" customFormat="1" ht="16.5" customHeight="1" thickBot="1" x14ac:dyDescent="0.3">
      <c r="A7" s="100">
        <v>45781</v>
      </c>
      <c r="B7" s="143">
        <f t="shared" ref="B7:B60" si="0">WEEKDAY(WEEKDAY(A7,2))</f>
        <v>7</v>
      </c>
      <c r="C7" s="143" t="str">
        <f>IF(B7=1,"Mo",IF(B7=2,"Di",IF(B7=3,"Mi",IF(B7=4,"Do",IF(B7=5,"Fr",IF(B7=6,"Sa",IF(B7=7,"So","")))))))</f>
        <v>So</v>
      </c>
      <c r="D7" s="54"/>
      <c r="E7" s="447"/>
      <c r="F7" s="54" t="s">
        <v>19</v>
      </c>
      <c r="G7" s="54" t="s">
        <v>19</v>
      </c>
      <c r="H7" s="54" t="s">
        <v>19</v>
      </c>
      <c r="I7" s="447">
        <v>1</v>
      </c>
      <c r="J7" s="447">
        <v>1</v>
      </c>
      <c r="K7" s="54" t="s">
        <v>19</v>
      </c>
      <c r="L7" s="54" t="s">
        <v>19</v>
      </c>
      <c r="M7" s="54" t="s">
        <v>19</v>
      </c>
      <c r="N7" s="54"/>
      <c r="O7" s="54" t="s">
        <v>19</v>
      </c>
      <c r="P7" s="207"/>
      <c r="Q7" s="54"/>
      <c r="R7" s="54"/>
      <c r="S7" s="54"/>
      <c r="T7" s="54" t="s">
        <v>19</v>
      </c>
      <c r="U7" s="54" t="s">
        <v>19</v>
      </c>
      <c r="V7" s="54"/>
      <c r="W7" s="54"/>
      <c r="X7" s="54"/>
      <c r="Y7" s="784"/>
    </row>
    <row r="8" spans="1:37" s="1" customFormat="1" ht="16.5" customHeight="1" thickBot="1" x14ac:dyDescent="0.3">
      <c r="A8" s="100">
        <f t="shared" ref="A8:A13" si="1">A6+7</f>
        <v>45787</v>
      </c>
      <c r="B8" s="143">
        <f t="shared" si="0"/>
        <v>6</v>
      </c>
      <c r="C8" s="143" t="str">
        <f>IF(B8=1,"Mo",IF(B8=2,"Di",IF(B8=3,"Mi",IF(B8=4,"Do",IF(B8=5,"Fr",IF(B8=6,"Sa",IF(B8=7,"So","")))))))</f>
        <v>Sa</v>
      </c>
      <c r="D8" s="447">
        <v>1</v>
      </c>
      <c r="E8" s="447">
        <v>2</v>
      </c>
      <c r="F8" s="54"/>
      <c r="G8" s="54"/>
      <c r="H8" s="54"/>
      <c r="I8" s="447"/>
      <c r="J8" s="447"/>
      <c r="K8" s="54"/>
      <c r="L8" s="54"/>
      <c r="M8" s="54"/>
      <c r="N8" s="54"/>
      <c r="O8" s="54"/>
      <c r="P8" s="54" t="s">
        <v>19</v>
      </c>
      <c r="Q8" s="54" t="s">
        <v>19</v>
      </c>
      <c r="R8" s="444" t="s">
        <v>19</v>
      </c>
      <c r="S8" s="444" t="s">
        <v>19</v>
      </c>
      <c r="T8" s="54"/>
      <c r="U8" s="54"/>
      <c r="V8" s="54" t="s">
        <v>19</v>
      </c>
      <c r="W8" s="54"/>
      <c r="X8" s="54" t="s">
        <v>19</v>
      </c>
      <c r="Y8" s="207"/>
    </row>
    <row r="9" spans="1:37" s="1" customFormat="1" ht="16.5" customHeight="1" thickBot="1" x14ac:dyDescent="0.3">
      <c r="A9" s="100">
        <f t="shared" si="1"/>
        <v>45788</v>
      </c>
      <c r="B9" s="143">
        <f t="shared" si="0"/>
        <v>7</v>
      </c>
      <c r="C9" s="143" t="str">
        <f>IF(B9=1,"Mo",IF(B9=2,"Di",IF(B9=3,"Mi",IF(B9=4,"Do",IF(B9=5,"Fr",IF(B9=6,"Sa",IF(B9=7,"So","")))))))</f>
        <v>So</v>
      </c>
      <c r="D9" s="447">
        <v>2</v>
      </c>
      <c r="E9" s="447"/>
      <c r="F9" s="54" t="s">
        <v>19</v>
      </c>
      <c r="G9" s="54" t="s">
        <v>19</v>
      </c>
      <c r="H9" s="54" t="s">
        <v>19</v>
      </c>
      <c r="I9" s="447">
        <v>2</v>
      </c>
      <c r="J9" s="447">
        <v>2</v>
      </c>
      <c r="K9" s="54" t="s">
        <v>19</v>
      </c>
      <c r="L9" s="54" t="s">
        <v>19</v>
      </c>
      <c r="M9" s="54" t="s">
        <v>19</v>
      </c>
      <c r="N9" s="54"/>
      <c r="O9" s="54" t="s">
        <v>19</v>
      </c>
      <c r="P9" s="207"/>
      <c r="Q9" s="54"/>
      <c r="R9" s="54"/>
      <c r="S9" s="54"/>
      <c r="T9" s="54" t="s">
        <v>19</v>
      </c>
      <c r="U9" s="54" t="s">
        <v>19</v>
      </c>
      <c r="V9" s="54"/>
      <c r="W9" s="54" t="s">
        <v>19</v>
      </c>
      <c r="X9" s="54"/>
      <c r="Y9" s="207"/>
    </row>
    <row r="10" spans="1:37" s="1" customFormat="1" ht="16.5" customHeight="1" thickBot="1" x14ac:dyDescent="0.3">
      <c r="A10" s="100">
        <f t="shared" si="1"/>
        <v>45794</v>
      </c>
      <c r="B10" s="143">
        <f t="shared" si="0"/>
        <v>6</v>
      </c>
      <c r="C10" s="143" t="str">
        <f t="shared" ref="C10:C69" si="2">IF(B10=1,"Mo",IF(B10=2,"Di",IF(B10=3,"Mi",IF(B10=4,"Do",IF(B10=5,"Fr",IF(B10=6,"Sa",IF(B10=7,"So","")))))))</f>
        <v>Sa</v>
      </c>
      <c r="D10" s="449">
        <v>3</v>
      </c>
      <c r="E10" s="449">
        <v>3</v>
      </c>
      <c r="F10" s="424"/>
      <c r="G10" s="424"/>
      <c r="H10" s="424"/>
      <c r="I10" s="448"/>
      <c r="J10" s="448"/>
      <c r="K10" s="424"/>
      <c r="L10" s="424"/>
      <c r="M10" s="424"/>
      <c r="N10" s="424"/>
      <c r="O10" s="424"/>
      <c r="P10" s="444" t="s">
        <v>19</v>
      </c>
      <c r="Q10" s="444" t="s">
        <v>19</v>
      </c>
      <c r="R10" s="250" t="s">
        <v>19</v>
      </c>
      <c r="S10" s="250" t="s">
        <v>19</v>
      </c>
      <c r="T10" s="54"/>
      <c r="U10" s="54"/>
      <c r="V10" s="54"/>
      <c r="W10" s="54" t="s">
        <v>19</v>
      </c>
      <c r="X10" s="54"/>
      <c r="Y10" s="207"/>
    </row>
    <row r="11" spans="1:37" s="1" customFormat="1" ht="16.5" customHeight="1" thickBot="1" x14ac:dyDescent="0.3">
      <c r="A11" s="100">
        <f t="shared" si="1"/>
        <v>45795</v>
      </c>
      <c r="B11" s="143">
        <f t="shared" si="0"/>
        <v>7</v>
      </c>
      <c r="C11" s="143" t="str">
        <f t="shared" si="2"/>
        <v>So</v>
      </c>
      <c r="D11" s="449"/>
      <c r="E11" s="449"/>
      <c r="F11" s="54" t="s">
        <v>19</v>
      </c>
      <c r="G11" s="54" t="s">
        <v>19</v>
      </c>
      <c r="H11" s="54" t="s">
        <v>19</v>
      </c>
      <c r="I11" s="447">
        <v>3</v>
      </c>
      <c r="J11" s="447">
        <v>3</v>
      </c>
      <c r="K11" s="54" t="s">
        <v>19</v>
      </c>
      <c r="L11" s="54" t="s">
        <v>19</v>
      </c>
      <c r="M11" s="54" t="s">
        <v>19</v>
      </c>
      <c r="N11" s="54"/>
      <c r="O11" s="54" t="s">
        <v>19</v>
      </c>
      <c r="P11" s="207"/>
      <c r="Q11" s="54"/>
      <c r="R11" s="54"/>
      <c r="S11" s="54"/>
      <c r="T11" s="54" t="s">
        <v>19</v>
      </c>
      <c r="U11" s="54" t="s">
        <v>19</v>
      </c>
      <c r="V11" s="54"/>
      <c r="W11" s="54"/>
      <c r="X11" s="54"/>
      <c r="Y11" s="207"/>
    </row>
    <row r="12" spans="1:37" s="1" customFormat="1" ht="16.5" customHeight="1" thickBot="1" x14ac:dyDescent="0.3">
      <c r="A12" s="100">
        <f t="shared" si="1"/>
        <v>45801</v>
      </c>
      <c r="B12" s="143">
        <f t="shared" si="0"/>
        <v>6</v>
      </c>
      <c r="C12" s="143" t="str">
        <f t="shared" si="2"/>
        <v>Sa</v>
      </c>
      <c r="D12" s="447">
        <v>4</v>
      </c>
      <c r="E12" s="447">
        <v>4</v>
      </c>
      <c r="F12" s="54"/>
      <c r="G12" s="54"/>
      <c r="H12" s="54"/>
      <c r="I12" s="447"/>
      <c r="J12" s="447"/>
      <c r="K12" s="54"/>
      <c r="L12" s="54"/>
      <c r="M12" s="54"/>
      <c r="N12" s="54"/>
      <c r="O12" s="54"/>
      <c r="P12" s="54" t="s">
        <v>19</v>
      </c>
      <c r="Q12" s="54" t="s">
        <v>19</v>
      </c>
      <c r="R12" s="444" t="s">
        <v>19</v>
      </c>
      <c r="S12" s="444" t="s">
        <v>19</v>
      </c>
      <c r="T12" s="54"/>
      <c r="U12" s="54"/>
      <c r="V12" s="54" t="s">
        <v>19</v>
      </c>
      <c r="W12" s="54"/>
      <c r="X12" s="54" t="s">
        <v>19</v>
      </c>
      <c r="Y12" s="783" t="s">
        <v>976</v>
      </c>
    </row>
    <row r="13" spans="1:37" s="1" customFormat="1" ht="16.5" customHeight="1" thickBot="1" x14ac:dyDescent="0.3">
      <c r="A13" s="100">
        <f t="shared" si="1"/>
        <v>45802</v>
      </c>
      <c r="B13" s="143">
        <f t="shared" si="0"/>
        <v>7</v>
      </c>
      <c r="C13" s="143" t="str">
        <f t="shared" si="2"/>
        <v>So</v>
      </c>
      <c r="D13" s="447">
        <v>5</v>
      </c>
      <c r="E13" s="447"/>
      <c r="F13" s="54" t="s">
        <v>19</v>
      </c>
      <c r="G13" s="54" t="s">
        <v>19</v>
      </c>
      <c r="H13" s="54" t="s">
        <v>19</v>
      </c>
      <c r="I13" s="447">
        <v>4</v>
      </c>
      <c r="J13" s="447">
        <v>4</v>
      </c>
      <c r="K13" s="54" t="s">
        <v>19</v>
      </c>
      <c r="L13" s="54" t="s">
        <v>19</v>
      </c>
      <c r="M13" s="54" t="s">
        <v>19</v>
      </c>
      <c r="N13" s="54"/>
      <c r="O13" s="54"/>
      <c r="P13" s="207"/>
      <c r="Q13" s="54"/>
      <c r="R13" s="54"/>
      <c r="S13" s="54"/>
      <c r="T13" s="54" t="s">
        <v>19</v>
      </c>
      <c r="U13" s="54" t="s">
        <v>19</v>
      </c>
      <c r="V13" s="54"/>
      <c r="W13" s="54" t="s">
        <v>19</v>
      </c>
      <c r="X13" s="54"/>
      <c r="Y13" s="784"/>
    </row>
    <row r="14" spans="1:37" s="1" customFormat="1" ht="16.5" customHeight="1" thickBot="1" x14ac:dyDescent="0.3">
      <c r="A14" s="419">
        <v>45441</v>
      </c>
      <c r="B14" s="420">
        <v>4</v>
      </c>
      <c r="C14" s="420" t="s">
        <v>210</v>
      </c>
      <c r="D14" s="446"/>
      <c r="E14" s="446"/>
      <c r="F14" s="390"/>
      <c r="G14" s="390"/>
      <c r="H14" s="390"/>
      <c r="I14" s="446"/>
      <c r="J14" s="446"/>
      <c r="K14" s="390"/>
      <c r="L14" s="390"/>
      <c r="M14" s="390"/>
      <c r="N14" s="390"/>
      <c r="O14" s="390"/>
      <c r="P14" s="390"/>
      <c r="Q14" s="390"/>
      <c r="R14" s="390"/>
      <c r="S14" s="390"/>
      <c r="T14" s="427"/>
      <c r="U14" s="427"/>
      <c r="V14" s="390"/>
      <c r="W14" s="390"/>
      <c r="X14" s="390"/>
      <c r="Y14" s="391" t="s">
        <v>153</v>
      </c>
      <c r="Z14" s="781"/>
      <c r="AA14" s="782"/>
      <c r="AE14" s="326"/>
      <c r="AF14" s="326"/>
      <c r="AG14" s="326"/>
      <c r="AH14" s="326"/>
      <c r="AI14" s="326"/>
      <c r="AJ14" s="326"/>
      <c r="AK14" s="326"/>
    </row>
    <row r="15" spans="1:37" s="1" customFormat="1" ht="16.5" customHeight="1" thickBot="1" x14ac:dyDescent="0.3">
      <c r="A15" s="494">
        <f>A12+7</f>
        <v>45808</v>
      </c>
      <c r="B15" s="495">
        <f t="shared" si="0"/>
        <v>6</v>
      </c>
      <c r="C15" s="495" t="str">
        <f t="shared" si="2"/>
        <v>Sa</v>
      </c>
      <c r="D15" s="848"/>
      <c r="E15" s="849"/>
      <c r="F15" s="849"/>
      <c r="G15" s="849"/>
      <c r="H15" s="850"/>
      <c r="I15" s="496">
        <v>4</v>
      </c>
      <c r="J15" s="785" t="s">
        <v>977</v>
      </c>
      <c r="K15" s="786"/>
      <c r="L15" s="786"/>
      <c r="M15" s="786"/>
      <c r="N15" s="786"/>
      <c r="O15" s="786"/>
      <c r="P15" s="786"/>
      <c r="Q15" s="786"/>
      <c r="R15" s="786"/>
      <c r="S15" s="786"/>
      <c r="T15" s="786"/>
      <c r="U15" s="786"/>
      <c r="V15" s="786"/>
      <c r="W15" s="786"/>
      <c r="X15" s="786"/>
      <c r="Y15" s="787"/>
      <c r="Z15" s="781"/>
      <c r="AA15" s="782"/>
    </row>
    <row r="16" spans="1:37" s="1" customFormat="1" ht="16.5" customHeight="1" thickBot="1" x14ac:dyDescent="0.3">
      <c r="A16" s="100">
        <f>A13+7</f>
        <v>45809</v>
      </c>
      <c r="B16" s="143">
        <f t="shared" si="0"/>
        <v>7</v>
      </c>
      <c r="C16" s="143" t="str">
        <f t="shared" si="2"/>
        <v>So</v>
      </c>
      <c r="D16" s="447"/>
      <c r="E16" s="447"/>
      <c r="F16" s="54" t="s">
        <v>19</v>
      </c>
      <c r="G16" s="54" t="s">
        <v>19</v>
      </c>
      <c r="H16" s="54" t="s">
        <v>19</v>
      </c>
      <c r="I16" s="447"/>
      <c r="J16" s="447"/>
      <c r="K16" s="54" t="s">
        <v>19</v>
      </c>
      <c r="L16" s="54" t="s">
        <v>19</v>
      </c>
      <c r="M16" s="54" t="s">
        <v>19</v>
      </c>
      <c r="N16" s="54"/>
      <c r="O16" s="54" t="s">
        <v>19</v>
      </c>
      <c r="P16" s="54"/>
      <c r="Q16" s="54"/>
      <c r="R16" s="54"/>
      <c r="S16" s="54"/>
      <c r="T16" s="425" t="s">
        <v>17</v>
      </c>
      <c r="U16" s="425" t="s">
        <v>17</v>
      </c>
      <c r="V16" s="54"/>
      <c r="W16" s="54" t="s">
        <v>17</v>
      </c>
      <c r="X16" s="54"/>
      <c r="Y16" s="207"/>
      <c r="Z16" s="781"/>
      <c r="AA16" s="782"/>
    </row>
    <row r="17" spans="1:37" s="1" customFormat="1" ht="16.5" customHeight="1" thickBot="1" x14ac:dyDescent="0.3">
      <c r="A17" s="497">
        <f>A15+7</f>
        <v>45815</v>
      </c>
      <c r="B17" s="498">
        <f t="shared" si="0"/>
        <v>6</v>
      </c>
      <c r="C17" s="498" t="str">
        <f t="shared" si="2"/>
        <v>Sa</v>
      </c>
      <c r="D17" s="446"/>
      <c r="E17" s="446"/>
      <c r="F17" s="390"/>
      <c r="G17" s="390"/>
      <c r="H17" s="390"/>
      <c r="I17" s="446"/>
      <c r="J17" s="446"/>
      <c r="K17" s="390"/>
      <c r="L17" s="390"/>
      <c r="M17" s="390"/>
      <c r="N17" s="390"/>
      <c r="O17" s="390"/>
      <c r="P17" s="391"/>
      <c r="Q17" s="390"/>
      <c r="R17" s="390"/>
      <c r="S17" s="390"/>
      <c r="T17" s="390"/>
      <c r="U17" s="390"/>
      <c r="V17" s="390"/>
      <c r="W17" s="390"/>
      <c r="X17" s="390"/>
      <c r="Y17" s="851" t="s">
        <v>978</v>
      </c>
      <c r="AE17" s="326"/>
      <c r="AF17" s="326"/>
      <c r="AH17" s="326"/>
      <c r="AI17" s="326"/>
      <c r="AJ17" s="326"/>
      <c r="AK17" s="326"/>
    </row>
    <row r="18" spans="1:37" s="1" customFormat="1" ht="16.5" customHeight="1" thickBot="1" x14ac:dyDescent="0.3">
      <c r="A18" s="497">
        <f>A16+7</f>
        <v>45816</v>
      </c>
      <c r="B18" s="498">
        <f t="shared" si="0"/>
        <v>7</v>
      </c>
      <c r="C18" s="498" t="str">
        <f t="shared" si="2"/>
        <v>So</v>
      </c>
      <c r="D18" s="446"/>
      <c r="E18" s="446"/>
      <c r="F18" s="390"/>
      <c r="G18" s="390"/>
      <c r="H18" s="390"/>
      <c r="I18" s="446"/>
      <c r="J18" s="446"/>
      <c r="K18" s="390"/>
      <c r="L18" s="390"/>
      <c r="M18" s="390" t="s">
        <v>19</v>
      </c>
      <c r="N18" s="390"/>
      <c r="O18" s="390"/>
      <c r="P18" s="391"/>
      <c r="Q18" s="390"/>
      <c r="R18" s="390"/>
      <c r="S18" s="390"/>
      <c r="T18" s="390"/>
      <c r="U18" s="390"/>
      <c r="V18" s="390"/>
      <c r="W18" s="390"/>
      <c r="X18" s="390"/>
      <c r="Y18" s="852"/>
      <c r="AE18" s="326"/>
      <c r="AF18" s="326"/>
      <c r="AG18" s="326"/>
      <c r="AH18" s="326"/>
      <c r="AI18" s="326"/>
      <c r="AJ18" s="326"/>
      <c r="AK18" s="326"/>
    </row>
    <row r="19" spans="1:37" s="1" customFormat="1" ht="16.5" customHeight="1" thickBot="1" x14ac:dyDescent="0.3">
      <c r="A19" s="497">
        <v>45817</v>
      </c>
      <c r="B19" s="498">
        <v>1</v>
      </c>
      <c r="C19" s="498" t="str">
        <f t="shared" si="2"/>
        <v>Mo</v>
      </c>
      <c r="D19" s="446"/>
      <c r="E19" s="446"/>
      <c r="F19" s="390"/>
      <c r="G19" s="390"/>
      <c r="H19" s="390"/>
      <c r="I19" s="446"/>
      <c r="J19" s="446"/>
      <c r="K19" s="390"/>
      <c r="L19" s="390"/>
      <c r="M19" s="390"/>
      <c r="N19" s="390"/>
      <c r="O19" s="390"/>
      <c r="P19" s="391"/>
      <c r="Q19" s="390"/>
      <c r="R19" s="390"/>
      <c r="S19" s="390"/>
      <c r="T19" s="390"/>
      <c r="U19" s="390"/>
      <c r="V19" s="390"/>
      <c r="W19" s="390"/>
      <c r="X19" s="390"/>
      <c r="Y19" s="853"/>
      <c r="AE19" s="326"/>
      <c r="AF19" s="326"/>
      <c r="AG19" s="326"/>
      <c r="AH19" s="326"/>
      <c r="AI19" s="326"/>
      <c r="AJ19" s="326"/>
      <c r="AK19" s="326"/>
    </row>
    <row r="20" spans="1:37" s="1" customFormat="1" ht="16.5" customHeight="1" thickBot="1" x14ac:dyDescent="0.3">
      <c r="A20" s="426">
        <f>A17+7</f>
        <v>45822</v>
      </c>
      <c r="B20" s="420">
        <f t="shared" si="0"/>
        <v>6</v>
      </c>
      <c r="C20" s="420" t="str">
        <f t="shared" si="2"/>
        <v>Sa</v>
      </c>
      <c r="D20" s="446">
        <v>6</v>
      </c>
      <c r="E20" s="446">
        <v>5</v>
      </c>
      <c r="F20" s="390"/>
      <c r="G20" s="390"/>
      <c r="H20" s="390"/>
      <c r="I20" s="446">
        <v>4</v>
      </c>
      <c r="J20" s="446"/>
      <c r="K20" s="390"/>
      <c r="L20" s="390"/>
      <c r="M20" s="390"/>
      <c r="N20" s="390"/>
      <c r="O20" s="390"/>
      <c r="P20" s="390"/>
      <c r="Q20" s="390"/>
      <c r="R20" s="250" t="s">
        <v>19</v>
      </c>
      <c r="S20" s="250" t="s">
        <v>19</v>
      </c>
      <c r="T20" s="390"/>
      <c r="U20" s="390"/>
      <c r="V20" s="390"/>
      <c r="W20" s="390"/>
      <c r="X20" s="390"/>
      <c r="Y20" s="391"/>
    </row>
    <row r="21" spans="1:37" s="1" customFormat="1" ht="16.5" customHeight="1" thickBot="1" x14ac:dyDescent="0.3">
      <c r="A21" s="426">
        <f>A18+7</f>
        <v>45823</v>
      </c>
      <c r="B21" s="420">
        <f t="shared" si="0"/>
        <v>7</v>
      </c>
      <c r="C21" s="420" t="str">
        <f t="shared" si="2"/>
        <v>So</v>
      </c>
      <c r="D21" s="446">
        <v>7</v>
      </c>
      <c r="E21" s="446"/>
      <c r="F21" s="390" t="s">
        <v>19</v>
      </c>
      <c r="G21" s="390" t="s">
        <v>19</v>
      </c>
      <c r="H21" s="390" t="s">
        <v>19</v>
      </c>
      <c r="I21" s="446">
        <v>5</v>
      </c>
      <c r="J21" s="446">
        <v>5</v>
      </c>
      <c r="K21" s="390" t="s">
        <v>19</v>
      </c>
      <c r="L21" s="390" t="s">
        <v>19</v>
      </c>
      <c r="M21" s="390" t="s">
        <v>19</v>
      </c>
      <c r="N21" s="390"/>
      <c r="O21" s="390"/>
      <c r="P21" s="390"/>
      <c r="Q21" s="390"/>
      <c r="R21" s="390"/>
      <c r="S21" s="390"/>
      <c r="T21" s="390"/>
      <c r="U21" s="390"/>
      <c r="V21" s="390"/>
      <c r="W21" s="390"/>
      <c r="X21" s="390"/>
      <c r="Y21" s="391"/>
    </row>
    <row r="22" spans="1:37" s="1" customFormat="1" ht="16.5" customHeight="1" thickBot="1" x14ac:dyDescent="0.3">
      <c r="A22" s="499">
        <f>A21+4</f>
        <v>45827</v>
      </c>
      <c r="B22" s="498">
        <f t="shared" si="0"/>
        <v>4</v>
      </c>
      <c r="C22" s="498" t="str">
        <f t="shared" si="2"/>
        <v>Do</v>
      </c>
      <c r="D22" s="446"/>
      <c r="E22" s="446"/>
      <c r="F22" s="390"/>
      <c r="G22" s="390"/>
      <c r="H22" s="390"/>
      <c r="I22" s="446"/>
      <c r="J22" s="446"/>
      <c r="K22" s="390"/>
      <c r="L22" s="390"/>
      <c r="M22" s="390"/>
      <c r="N22" s="390"/>
      <c r="O22" s="390"/>
      <c r="P22" s="391"/>
      <c r="Q22" s="390"/>
      <c r="R22" s="390"/>
      <c r="S22" s="390"/>
      <c r="T22" s="390"/>
      <c r="U22" s="390"/>
      <c r="V22" s="390"/>
      <c r="W22" s="390"/>
      <c r="X22" s="390"/>
      <c r="Y22" s="851" t="s">
        <v>979</v>
      </c>
    </row>
    <row r="23" spans="1:37" s="1" customFormat="1" ht="16.5" customHeight="1" thickBot="1" x14ac:dyDescent="0.3">
      <c r="A23" s="499">
        <f>A20+7</f>
        <v>45829</v>
      </c>
      <c r="B23" s="498">
        <f t="shared" si="0"/>
        <v>6</v>
      </c>
      <c r="C23" s="498" t="str">
        <f t="shared" si="2"/>
        <v>Sa</v>
      </c>
      <c r="D23" s="446" t="s">
        <v>760</v>
      </c>
      <c r="E23" s="446">
        <v>6</v>
      </c>
      <c r="F23" s="390"/>
      <c r="G23" s="390"/>
      <c r="H23" s="390"/>
      <c r="I23" s="446"/>
      <c r="J23" s="446"/>
      <c r="K23" s="390"/>
      <c r="L23" s="390"/>
      <c r="M23" s="390"/>
      <c r="N23" s="390"/>
      <c r="O23" s="390"/>
      <c r="P23" s="391"/>
      <c r="Q23" s="390"/>
      <c r="R23" s="390"/>
      <c r="S23" s="390"/>
      <c r="T23" s="390"/>
      <c r="U23" s="390"/>
      <c r="V23" s="390"/>
      <c r="W23" s="390"/>
      <c r="X23" s="390"/>
      <c r="Y23" s="852"/>
    </row>
    <row r="24" spans="1:37" s="1" customFormat="1" ht="16.5" customHeight="1" thickBot="1" x14ac:dyDescent="0.3">
      <c r="A24" s="499">
        <f>A21+7</f>
        <v>45830</v>
      </c>
      <c r="B24" s="498">
        <f t="shared" si="0"/>
        <v>7</v>
      </c>
      <c r="C24" s="498" t="str">
        <f t="shared" si="2"/>
        <v>So</v>
      </c>
      <c r="D24" s="446"/>
      <c r="E24" s="446">
        <v>7</v>
      </c>
      <c r="F24" s="390" t="s">
        <v>19</v>
      </c>
      <c r="G24" s="390" t="s">
        <v>19</v>
      </c>
      <c r="H24" s="390" t="s">
        <v>19</v>
      </c>
      <c r="I24" s="446">
        <v>6</v>
      </c>
      <c r="J24" s="446">
        <v>6</v>
      </c>
      <c r="K24" s="390" t="s">
        <v>19</v>
      </c>
      <c r="L24" s="390" t="s">
        <v>19</v>
      </c>
      <c r="M24" s="390"/>
      <c r="N24" s="390"/>
      <c r="O24" s="390"/>
      <c r="P24" s="391"/>
      <c r="Q24" s="390"/>
      <c r="R24" s="390"/>
      <c r="S24" s="390"/>
      <c r="T24" s="390"/>
      <c r="U24" s="390"/>
      <c r="V24" s="390"/>
      <c r="W24" s="390"/>
      <c r="X24" s="390"/>
      <c r="Y24" s="853"/>
    </row>
    <row r="25" spans="1:37" s="1" customFormat="1" ht="16.5" customHeight="1" thickBot="1" x14ac:dyDescent="0.3">
      <c r="A25" s="101">
        <f t="shared" ref="A25:A26" si="3">A23+7</f>
        <v>45836</v>
      </c>
      <c r="B25" s="143">
        <f t="shared" si="0"/>
        <v>6</v>
      </c>
      <c r="C25" s="143" t="str">
        <f t="shared" si="2"/>
        <v>Sa</v>
      </c>
      <c r="D25" s="447" t="s">
        <v>761</v>
      </c>
      <c r="E25" s="447"/>
      <c r="F25" s="54"/>
      <c r="G25" s="54"/>
      <c r="H25" s="54"/>
      <c r="I25" s="447">
        <v>7</v>
      </c>
      <c r="J25" s="447"/>
      <c r="K25" s="54"/>
      <c r="L25" s="54"/>
      <c r="M25" s="54"/>
      <c r="N25" s="54"/>
      <c r="O25" s="54"/>
      <c r="P25" s="54" t="s">
        <v>19</v>
      </c>
      <c r="Q25" s="54" t="s">
        <v>19</v>
      </c>
      <c r="R25" s="54"/>
      <c r="S25" s="54"/>
      <c r="T25" s="54"/>
      <c r="U25" s="54"/>
      <c r="V25" s="54"/>
      <c r="W25" s="54" t="s">
        <v>19</v>
      </c>
      <c r="X25" s="54"/>
      <c r="Y25" s="207"/>
    </row>
    <row r="26" spans="1:37" s="1" customFormat="1" ht="16.5" customHeight="1" thickBot="1" x14ac:dyDescent="0.3">
      <c r="A26" s="101">
        <f t="shared" si="3"/>
        <v>45837</v>
      </c>
      <c r="B26" s="143">
        <f t="shared" si="0"/>
        <v>7</v>
      </c>
      <c r="C26" s="143" t="str">
        <f t="shared" si="2"/>
        <v>So</v>
      </c>
      <c r="D26" s="447" t="s">
        <v>762</v>
      </c>
      <c r="E26" s="450"/>
      <c r="F26" s="54" t="s">
        <v>19</v>
      </c>
      <c r="G26" s="54" t="s">
        <v>19</v>
      </c>
      <c r="H26" s="54" t="s">
        <v>19</v>
      </c>
      <c r="I26" s="447">
        <v>8</v>
      </c>
      <c r="J26" s="447">
        <v>7</v>
      </c>
      <c r="K26" s="54" t="s">
        <v>19</v>
      </c>
      <c r="L26" s="54" t="s">
        <v>19</v>
      </c>
      <c r="M26" s="54"/>
      <c r="N26" s="54"/>
      <c r="O26" s="54"/>
      <c r="P26" s="207"/>
      <c r="Q26" s="54"/>
      <c r="R26" s="54"/>
      <c r="S26" s="54"/>
      <c r="T26" s="54" t="s">
        <v>19</v>
      </c>
      <c r="U26" s="54" t="s">
        <v>19</v>
      </c>
      <c r="V26" s="54"/>
      <c r="W26" s="54"/>
      <c r="X26" s="54"/>
      <c r="Y26" s="207"/>
    </row>
    <row r="27" spans="1:37" s="1" customFormat="1" ht="16.5" customHeight="1" thickBot="1" x14ac:dyDescent="0.3">
      <c r="A27" s="101">
        <f>A25+7</f>
        <v>45843</v>
      </c>
      <c r="B27" s="143">
        <f t="shared" si="0"/>
        <v>6</v>
      </c>
      <c r="C27" s="143" t="str">
        <f t="shared" si="2"/>
        <v>Sa</v>
      </c>
      <c r="D27" s="722" t="s">
        <v>958</v>
      </c>
      <c r="E27" s="450">
        <v>8</v>
      </c>
      <c r="F27" s="54"/>
      <c r="G27" s="54"/>
      <c r="H27" s="54"/>
      <c r="I27" s="722" t="s">
        <v>958</v>
      </c>
      <c r="J27" s="450"/>
      <c r="K27" s="54"/>
      <c r="L27" s="54"/>
      <c r="M27" s="305"/>
      <c r="N27" s="305"/>
      <c r="O27" s="54"/>
      <c r="P27" s="207"/>
      <c r="Q27" s="54"/>
      <c r="R27" s="250" t="s">
        <v>19</v>
      </c>
      <c r="S27" s="250" t="s">
        <v>19</v>
      </c>
      <c r="T27" s="54"/>
      <c r="U27" s="54"/>
      <c r="V27" s="54" t="s">
        <v>19</v>
      </c>
      <c r="W27" s="54"/>
      <c r="X27" s="54" t="s">
        <v>19</v>
      </c>
      <c r="Y27" s="846" t="s">
        <v>984</v>
      </c>
      <c r="AF27" s="326"/>
      <c r="AG27" s="326"/>
      <c r="AH27" s="326"/>
      <c r="AI27" s="326"/>
      <c r="AJ27" s="326"/>
      <c r="AK27" s="326"/>
    </row>
    <row r="28" spans="1:37" s="1" customFormat="1" ht="16.5" customHeight="1" thickBot="1" x14ac:dyDescent="0.3">
      <c r="A28" s="101">
        <f>A26+7</f>
        <v>45844</v>
      </c>
      <c r="B28" s="143">
        <f t="shared" si="0"/>
        <v>7</v>
      </c>
      <c r="C28" s="143" t="str">
        <f t="shared" si="2"/>
        <v>So</v>
      </c>
      <c r="D28" s="723"/>
      <c r="E28" s="305"/>
      <c r="F28" s="54" t="s">
        <v>19</v>
      </c>
      <c r="G28" s="54" t="s">
        <v>19</v>
      </c>
      <c r="H28" s="54" t="s">
        <v>19</v>
      </c>
      <c r="I28" s="723"/>
      <c r="J28" s="447">
        <v>8</v>
      </c>
      <c r="K28" s="54" t="s">
        <v>19</v>
      </c>
      <c r="L28" s="54" t="s">
        <v>19</v>
      </c>
      <c r="M28" s="54"/>
      <c r="N28" s="54"/>
      <c r="O28" s="54"/>
      <c r="P28" s="207"/>
      <c r="Q28" s="54"/>
      <c r="R28" s="54"/>
      <c r="S28" s="54"/>
      <c r="T28" s="54" t="s">
        <v>19</v>
      </c>
      <c r="U28" s="54" t="s">
        <v>19</v>
      </c>
      <c r="V28" s="54"/>
      <c r="W28" s="54" t="s">
        <v>19</v>
      </c>
      <c r="X28" s="54"/>
      <c r="Y28" s="847"/>
      <c r="AF28" s="326"/>
      <c r="AG28" s="326"/>
      <c r="AH28" s="326"/>
      <c r="AI28" s="326"/>
      <c r="AJ28" s="326"/>
      <c r="AK28" s="326"/>
    </row>
    <row r="29" spans="1:37" s="1" customFormat="1" ht="16.5" customHeight="1" thickBot="1" x14ac:dyDescent="0.3">
      <c r="A29" s="101">
        <f>A27+7</f>
        <v>45850</v>
      </c>
      <c r="B29" s="143">
        <f t="shared" si="0"/>
        <v>6</v>
      </c>
      <c r="C29" s="158" t="str">
        <f t="shared" si="2"/>
        <v>Sa</v>
      </c>
      <c r="D29" s="467" t="s">
        <v>967</v>
      </c>
      <c r="E29" s="466" t="s">
        <v>163</v>
      </c>
      <c r="F29" s="305"/>
      <c r="G29" s="305"/>
      <c r="H29" s="464"/>
      <c r="I29" s="467" t="s">
        <v>967</v>
      </c>
      <c r="J29" s="465"/>
      <c r="K29" s="305"/>
      <c r="L29" s="305"/>
      <c r="M29" s="800" t="s">
        <v>140</v>
      </c>
      <c r="N29" s="305"/>
      <c r="O29" s="305"/>
      <c r="P29" s="54" t="s">
        <v>19</v>
      </c>
      <c r="Q29" s="54" t="s">
        <v>19</v>
      </c>
      <c r="R29" s="54"/>
      <c r="S29" s="54"/>
      <c r="T29" s="54"/>
      <c r="U29" s="54"/>
      <c r="V29" s="54" t="s">
        <v>19</v>
      </c>
      <c r="W29" s="54"/>
      <c r="X29" s="54" t="s">
        <v>19</v>
      </c>
      <c r="Y29" s="207"/>
      <c r="Z29" s="792" t="s">
        <v>968</v>
      </c>
      <c r="AA29" s="793"/>
      <c r="AB29" s="793"/>
    </row>
    <row r="30" spans="1:37" s="1" customFormat="1" ht="16.5" customHeight="1" thickBot="1" x14ac:dyDescent="0.3">
      <c r="A30" s="101">
        <f t="shared" ref="A30:A69" si="4">A28+7</f>
        <v>45851</v>
      </c>
      <c r="B30" s="143">
        <f t="shared" si="0"/>
        <v>7</v>
      </c>
      <c r="C30" s="143" t="str">
        <f t="shared" si="2"/>
        <v>So</v>
      </c>
      <c r="D30" s="463"/>
      <c r="E30" s="451" t="s">
        <v>163</v>
      </c>
      <c r="F30" s="54" t="s">
        <v>19</v>
      </c>
      <c r="G30" s="54" t="s">
        <v>19</v>
      </c>
      <c r="H30" s="54" t="s">
        <v>19</v>
      </c>
      <c r="I30" s="463"/>
      <c r="J30" s="447"/>
      <c r="K30" s="54" t="s">
        <v>19</v>
      </c>
      <c r="L30" s="54" t="s">
        <v>19</v>
      </c>
      <c r="M30" s="801"/>
      <c r="N30" s="54"/>
      <c r="O30" s="54"/>
      <c r="P30" s="54"/>
      <c r="Q30" s="54"/>
      <c r="R30" s="54"/>
      <c r="S30" s="54"/>
      <c r="T30" s="54" t="s">
        <v>19</v>
      </c>
      <c r="U30" s="54" t="s">
        <v>19</v>
      </c>
      <c r="V30" s="54"/>
      <c r="W30" s="54" t="s">
        <v>19</v>
      </c>
      <c r="X30" s="54"/>
      <c r="Y30" s="207"/>
    </row>
    <row r="31" spans="1:37" s="1" customFormat="1" ht="16.5" customHeight="1" thickBot="1" x14ac:dyDescent="0.3">
      <c r="A31" s="468">
        <v>45856</v>
      </c>
      <c r="B31" s="469">
        <v>5</v>
      </c>
      <c r="C31" s="469" t="str">
        <f t="shared" si="2"/>
        <v>Fr</v>
      </c>
      <c r="D31" s="470"/>
      <c r="E31" s="471"/>
      <c r="F31" s="472"/>
      <c r="G31" s="472"/>
      <c r="H31" s="472"/>
      <c r="I31" s="470"/>
      <c r="J31" s="473"/>
      <c r="K31" s="472"/>
      <c r="L31" s="472"/>
      <c r="M31" s="472"/>
      <c r="N31" s="472"/>
      <c r="O31" s="472"/>
      <c r="P31" s="472"/>
      <c r="Q31" s="472"/>
      <c r="R31" s="472"/>
      <c r="S31" s="472"/>
      <c r="T31" s="472"/>
      <c r="U31" s="472"/>
      <c r="V31" s="472"/>
      <c r="W31" s="472"/>
      <c r="X31" s="472"/>
      <c r="Y31" s="814" t="s">
        <v>969</v>
      </c>
    </row>
    <row r="32" spans="1:37" s="1" customFormat="1" ht="16.5" customHeight="1" thickBot="1" x14ac:dyDescent="0.3">
      <c r="A32" s="468">
        <f>A29+7</f>
        <v>45857</v>
      </c>
      <c r="B32" s="469">
        <f t="shared" si="0"/>
        <v>6</v>
      </c>
      <c r="C32" s="469" t="str">
        <f t="shared" si="2"/>
        <v>Sa</v>
      </c>
      <c r="D32" s="474"/>
      <c r="E32" s="475"/>
      <c r="F32" s="471" t="s">
        <v>163</v>
      </c>
      <c r="G32" s="475"/>
      <c r="H32" s="475"/>
      <c r="I32" s="475"/>
      <c r="J32" s="476"/>
      <c r="K32" s="471" t="s">
        <v>163</v>
      </c>
      <c r="L32" s="475"/>
      <c r="M32" s="475"/>
      <c r="N32" s="475"/>
      <c r="O32" s="475"/>
      <c r="P32" s="475"/>
      <c r="Q32" s="475"/>
      <c r="R32" s="826" t="s">
        <v>973</v>
      </c>
      <c r="S32" s="827"/>
      <c r="T32" s="472"/>
      <c r="U32" s="472"/>
      <c r="V32" s="472" t="s">
        <v>19</v>
      </c>
      <c r="W32" s="472"/>
      <c r="X32" s="472" t="s">
        <v>19</v>
      </c>
      <c r="Y32" s="815"/>
      <c r="Z32" s="794" t="s">
        <v>974</v>
      </c>
      <c r="AA32" s="795"/>
    </row>
    <row r="33" spans="1:31" s="1" customFormat="1" ht="16.5" customHeight="1" thickBot="1" x14ac:dyDescent="0.3">
      <c r="A33" s="468">
        <f>A30+7</f>
        <v>45858</v>
      </c>
      <c r="B33" s="469">
        <f t="shared" si="0"/>
        <v>7</v>
      </c>
      <c r="C33" s="469" t="str">
        <f t="shared" si="2"/>
        <v>So</v>
      </c>
      <c r="D33" s="475"/>
      <c r="E33" s="475"/>
      <c r="F33" s="471" t="s">
        <v>163</v>
      </c>
      <c r="G33" s="475"/>
      <c r="H33" s="475"/>
      <c r="I33" s="477"/>
      <c r="J33" s="476"/>
      <c r="K33" s="471" t="s">
        <v>163</v>
      </c>
      <c r="L33" s="477"/>
      <c r="M33" s="475"/>
      <c r="N33" s="475"/>
      <c r="O33" s="475"/>
      <c r="P33" s="475"/>
      <c r="Q33" s="475"/>
      <c r="R33" s="828"/>
      <c r="S33" s="829"/>
      <c r="T33" s="472" t="s">
        <v>19</v>
      </c>
      <c r="U33" s="472" t="s">
        <v>19</v>
      </c>
      <c r="V33" s="472"/>
      <c r="W33" s="472" t="s">
        <v>19</v>
      </c>
      <c r="X33" s="472"/>
      <c r="Y33" s="816"/>
      <c r="Z33" s="794"/>
      <c r="AA33" s="795"/>
    </row>
    <row r="34" spans="1:31" s="1" customFormat="1" ht="16.5" customHeight="1" thickBot="1" x14ac:dyDescent="0.25">
      <c r="A34" s="492">
        <v>45859</v>
      </c>
      <c r="B34" s="493">
        <v>1</v>
      </c>
      <c r="C34" s="469" t="str">
        <f t="shared" si="2"/>
        <v>Mo</v>
      </c>
      <c r="D34" s="823" t="s">
        <v>972</v>
      </c>
      <c r="E34" s="824"/>
      <c r="F34" s="824"/>
      <c r="G34" s="824"/>
      <c r="H34" s="824"/>
      <c r="I34" s="824"/>
      <c r="J34" s="824"/>
      <c r="K34" s="824"/>
      <c r="L34" s="824"/>
      <c r="M34" s="824"/>
      <c r="N34" s="824"/>
      <c r="O34" s="824"/>
      <c r="P34" s="824"/>
      <c r="Q34" s="824"/>
      <c r="R34" s="824"/>
      <c r="S34" s="824"/>
      <c r="T34" s="824"/>
      <c r="U34" s="824"/>
      <c r="V34" s="824"/>
      <c r="W34" s="824"/>
      <c r="X34" s="824"/>
      <c r="Y34" s="825"/>
    </row>
    <row r="35" spans="1:31" s="1" customFormat="1" ht="16.5" customHeight="1" thickBot="1" x14ac:dyDescent="0.3">
      <c r="A35" s="478">
        <v>45862</v>
      </c>
      <c r="B35" s="479">
        <v>4</v>
      </c>
      <c r="C35" s="479" t="str">
        <f t="shared" si="2"/>
        <v>Do</v>
      </c>
      <c r="D35" s="480"/>
      <c r="E35" s="480"/>
      <c r="F35" s="481"/>
      <c r="G35" s="480"/>
      <c r="H35" s="480"/>
      <c r="I35" s="482"/>
      <c r="J35" s="483"/>
      <c r="K35" s="481"/>
      <c r="L35" s="482"/>
      <c r="M35" s="480"/>
      <c r="N35" s="480"/>
      <c r="O35" s="480"/>
      <c r="P35" s="480"/>
      <c r="Q35" s="480"/>
      <c r="R35" s="486"/>
      <c r="S35" s="486"/>
      <c r="T35" s="486"/>
      <c r="U35" s="486"/>
      <c r="V35" s="333"/>
      <c r="W35" s="333"/>
      <c r="X35" s="333"/>
      <c r="Y35" s="817" t="s">
        <v>970</v>
      </c>
    </row>
    <row r="36" spans="1:31" s="1" customFormat="1" ht="16.5" customHeight="1" thickBot="1" x14ac:dyDescent="0.3">
      <c r="A36" s="478">
        <v>45863</v>
      </c>
      <c r="B36" s="479">
        <v>5</v>
      </c>
      <c r="C36" s="479" t="str">
        <f t="shared" si="2"/>
        <v>Fr</v>
      </c>
      <c r="D36" s="480"/>
      <c r="E36" s="480"/>
      <c r="F36" s="481"/>
      <c r="G36" s="480"/>
      <c r="H36" s="480"/>
      <c r="I36" s="482"/>
      <c r="J36" s="483"/>
      <c r="K36" s="481"/>
      <c r="L36" s="482"/>
      <c r="M36" s="480"/>
      <c r="N36" s="480"/>
      <c r="O36" s="480"/>
      <c r="P36" s="480"/>
      <c r="Q36" s="480"/>
      <c r="R36" s="486"/>
      <c r="S36" s="486"/>
      <c r="T36" s="486"/>
      <c r="U36" s="486"/>
      <c r="V36" s="333"/>
      <c r="W36" s="333"/>
      <c r="X36" s="333"/>
      <c r="Y36" s="818"/>
    </row>
    <row r="37" spans="1:31" s="1" customFormat="1" ht="16.5" customHeight="1" thickBot="1" x14ac:dyDescent="0.3">
      <c r="A37" s="478">
        <f>A32+7</f>
        <v>45864</v>
      </c>
      <c r="B37" s="479">
        <v>6</v>
      </c>
      <c r="C37" s="479" t="str">
        <f t="shared" si="2"/>
        <v>Sa</v>
      </c>
      <c r="D37" s="484"/>
      <c r="E37" s="482"/>
      <c r="F37" s="480"/>
      <c r="G37" s="480"/>
      <c r="H37" s="480"/>
      <c r="I37" s="484"/>
      <c r="J37" s="485"/>
      <c r="K37" s="480"/>
      <c r="L37" s="480"/>
      <c r="M37" s="480"/>
      <c r="N37" s="480"/>
      <c r="O37" s="480"/>
      <c r="P37" s="800" t="s">
        <v>140</v>
      </c>
      <c r="Q37" s="810"/>
      <c r="R37" s="333"/>
      <c r="S37" s="333"/>
      <c r="T37" s="800" t="s">
        <v>140</v>
      </c>
      <c r="U37" s="810"/>
      <c r="V37" s="333"/>
      <c r="W37" s="333"/>
      <c r="X37" s="333"/>
      <c r="Y37" s="818"/>
    </row>
    <row r="38" spans="1:31" s="1" customFormat="1" ht="16.5" customHeight="1" thickBot="1" x14ac:dyDescent="0.3">
      <c r="A38" s="478">
        <f>A33+7</f>
        <v>45865</v>
      </c>
      <c r="B38" s="479">
        <f t="shared" si="0"/>
        <v>7</v>
      </c>
      <c r="C38" s="479" t="str">
        <f t="shared" si="2"/>
        <v>So</v>
      </c>
      <c r="D38" s="484"/>
      <c r="E38" s="480"/>
      <c r="F38" s="480"/>
      <c r="G38" s="480"/>
      <c r="H38" s="480"/>
      <c r="I38" s="484"/>
      <c r="J38" s="480"/>
      <c r="K38" s="480"/>
      <c r="L38" s="480"/>
      <c r="M38" s="480"/>
      <c r="N38" s="480"/>
      <c r="O38" s="480"/>
      <c r="P38" s="801"/>
      <c r="Q38" s="811"/>
      <c r="R38" s="333"/>
      <c r="S38" s="333"/>
      <c r="T38" s="801"/>
      <c r="U38" s="811"/>
      <c r="V38" s="333"/>
      <c r="W38" s="333"/>
      <c r="X38" s="333"/>
      <c r="Y38" s="819"/>
    </row>
    <row r="39" spans="1:31" s="1" customFormat="1" ht="16.5" customHeight="1" thickBot="1" x14ac:dyDescent="0.25">
      <c r="A39" s="487">
        <v>45866</v>
      </c>
      <c r="B39" s="488">
        <v>1</v>
      </c>
      <c r="C39" s="488" t="str">
        <f t="shared" si="2"/>
        <v>Mo</v>
      </c>
      <c r="D39" s="489"/>
      <c r="E39" s="490"/>
      <c r="F39" s="490"/>
      <c r="G39" s="490"/>
      <c r="H39" s="490"/>
      <c r="I39" s="489"/>
      <c r="J39" s="490"/>
      <c r="K39" s="490"/>
      <c r="L39" s="490"/>
      <c r="M39" s="490"/>
      <c r="N39" s="490"/>
      <c r="O39" s="491"/>
      <c r="P39" s="491"/>
      <c r="Q39" s="491"/>
      <c r="R39" s="491"/>
      <c r="S39" s="491"/>
      <c r="T39" s="491"/>
      <c r="U39" s="491"/>
      <c r="V39" s="491"/>
      <c r="W39" s="491"/>
      <c r="X39" s="491"/>
      <c r="Y39" s="820" t="s">
        <v>971</v>
      </c>
    </row>
    <row r="40" spans="1:31" s="1" customFormat="1" ht="16.5" customHeight="1" thickBot="1" x14ac:dyDescent="0.25">
      <c r="A40" s="487">
        <v>45867</v>
      </c>
      <c r="B40" s="488">
        <v>2</v>
      </c>
      <c r="C40" s="488" t="str">
        <f t="shared" si="2"/>
        <v>Di</v>
      </c>
      <c r="D40" s="489"/>
      <c r="E40" s="490"/>
      <c r="F40" s="490"/>
      <c r="G40" s="490"/>
      <c r="H40" s="490"/>
      <c r="I40" s="489"/>
      <c r="J40" s="490"/>
      <c r="K40" s="490"/>
      <c r="L40" s="490"/>
      <c r="M40" s="490"/>
      <c r="N40" s="490"/>
      <c r="O40" s="491"/>
      <c r="P40" s="491"/>
      <c r="Q40" s="491"/>
      <c r="R40" s="491"/>
      <c r="S40" s="491"/>
      <c r="T40" s="491"/>
      <c r="U40" s="491"/>
      <c r="V40" s="491"/>
      <c r="W40" s="491"/>
      <c r="X40" s="491"/>
      <c r="Y40" s="821"/>
    </row>
    <row r="41" spans="1:31" s="1" customFormat="1" ht="16.5" customHeight="1" thickBot="1" x14ac:dyDescent="0.25">
      <c r="A41" s="487">
        <v>45868</v>
      </c>
      <c r="B41" s="488">
        <v>3</v>
      </c>
      <c r="C41" s="488" t="str">
        <f t="shared" si="2"/>
        <v>Mi</v>
      </c>
      <c r="D41" s="489"/>
      <c r="E41" s="490"/>
      <c r="F41" s="490"/>
      <c r="G41" s="490"/>
      <c r="H41" s="490"/>
      <c r="I41" s="489"/>
      <c r="J41" s="490"/>
      <c r="K41" s="490"/>
      <c r="L41" s="490"/>
      <c r="M41" s="490"/>
      <c r="N41" s="490"/>
      <c r="O41" s="491"/>
      <c r="P41" s="491"/>
      <c r="Q41" s="491"/>
      <c r="R41" s="491"/>
      <c r="S41" s="491"/>
      <c r="T41" s="491"/>
      <c r="U41" s="491"/>
      <c r="V41" s="491"/>
      <c r="W41" s="491"/>
      <c r="X41" s="491"/>
      <c r="Y41" s="821"/>
    </row>
    <row r="42" spans="1:31" s="1" customFormat="1" ht="16.5" customHeight="1" thickBot="1" x14ac:dyDescent="0.25">
      <c r="A42" s="487">
        <v>45869</v>
      </c>
      <c r="B42" s="488">
        <v>4</v>
      </c>
      <c r="C42" s="488" t="str">
        <f t="shared" si="2"/>
        <v>Do</v>
      </c>
      <c r="D42" s="489"/>
      <c r="E42" s="490"/>
      <c r="F42" s="490"/>
      <c r="G42" s="490"/>
      <c r="H42" s="490"/>
      <c r="I42" s="489"/>
      <c r="J42" s="490"/>
      <c r="K42" s="490"/>
      <c r="L42" s="490"/>
      <c r="M42" s="490"/>
      <c r="N42" s="490"/>
      <c r="O42" s="491"/>
      <c r="P42" s="491"/>
      <c r="Q42" s="491"/>
      <c r="R42" s="491"/>
      <c r="S42" s="491"/>
      <c r="T42" s="491"/>
      <c r="U42" s="491"/>
      <c r="V42" s="491"/>
      <c r="W42" s="491"/>
      <c r="X42" s="491"/>
      <c r="Y42" s="822"/>
    </row>
    <row r="43" spans="1:31" s="1" customFormat="1" ht="16.5" customHeight="1" thickBot="1" x14ac:dyDescent="0.25">
      <c r="A43" s="419">
        <f>A37+7</f>
        <v>45871</v>
      </c>
      <c r="B43" s="420">
        <v>6</v>
      </c>
      <c r="C43" s="420" t="str">
        <f t="shared" si="2"/>
        <v>Sa</v>
      </c>
      <c r="D43" s="428"/>
      <c r="E43" s="428"/>
      <c r="F43" s="452"/>
      <c r="G43" s="428"/>
      <c r="H43" s="428"/>
      <c r="I43" s="428"/>
      <c r="J43" s="428"/>
      <c r="K43" s="452"/>
      <c r="L43" s="428"/>
      <c r="M43" s="428"/>
      <c r="N43" s="428"/>
      <c r="O43" s="802" t="s">
        <v>22</v>
      </c>
      <c r="P43" s="804" t="s">
        <v>954</v>
      </c>
      <c r="Q43" s="805"/>
      <c r="R43" s="805"/>
      <c r="S43" s="805"/>
      <c r="T43" s="805"/>
      <c r="U43" s="805"/>
      <c r="V43" s="805"/>
      <c r="W43" s="805"/>
      <c r="X43" s="806"/>
      <c r="Y43" s="429" t="s">
        <v>675</v>
      </c>
      <c r="AE43" s="354"/>
    </row>
    <row r="44" spans="1:31" s="1" customFormat="1" ht="16.5" customHeight="1" thickBot="1" x14ac:dyDescent="0.3">
      <c r="A44" s="419">
        <f>A38+7</f>
        <v>45872</v>
      </c>
      <c r="B44" s="420">
        <f t="shared" si="0"/>
        <v>7</v>
      </c>
      <c r="C44" s="420" t="str">
        <f t="shared" si="2"/>
        <v>So</v>
      </c>
      <c r="D44" s="428"/>
      <c r="E44" s="428"/>
      <c r="F44" s="452"/>
      <c r="G44" s="390"/>
      <c r="H44" s="390"/>
      <c r="I44" s="428"/>
      <c r="J44" s="428"/>
      <c r="K44" s="452"/>
      <c r="L44" s="390"/>
      <c r="M44" s="428"/>
      <c r="N44" s="428"/>
      <c r="O44" s="803"/>
      <c r="P44" s="807"/>
      <c r="Q44" s="808"/>
      <c r="R44" s="808"/>
      <c r="S44" s="808"/>
      <c r="T44" s="808"/>
      <c r="U44" s="808"/>
      <c r="V44" s="808"/>
      <c r="W44" s="808"/>
      <c r="X44" s="809"/>
      <c r="Y44" s="461" t="s">
        <v>965</v>
      </c>
      <c r="AE44" s="354"/>
    </row>
    <row r="45" spans="1:31" s="1" customFormat="1" ht="16.5" customHeight="1" thickBot="1" x14ac:dyDescent="0.3">
      <c r="A45" s="419">
        <f t="shared" ref="A45:A46" si="5">A43+7</f>
        <v>45878</v>
      </c>
      <c r="B45" s="420">
        <v>6</v>
      </c>
      <c r="C45" s="420" t="str">
        <f t="shared" si="2"/>
        <v>Sa</v>
      </c>
      <c r="D45" s="428"/>
      <c r="E45" s="430"/>
      <c r="F45" s="428"/>
      <c r="G45" s="428"/>
      <c r="H45" s="428"/>
      <c r="I45" s="428"/>
      <c r="J45" s="430"/>
      <c r="K45" s="428"/>
      <c r="L45" s="428"/>
      <c r="M45" s="428"/>
      <c r="N45" s="428"/>
      <c r="O45" s="430"/>
      <c r="P45" s="390"/>
      <c r="Q45" s="390"/>
      <c r="R45" s="390"/>
      <c r="S45" s="390"/>
      <c r="T45" s="390"/>
      <c r="U45" s="390"/>
      <c r="V45" s="390"/>
      <c r="W45" s="390"/>
      <c r="X45" s="390"/>
      <c r="Y45" s="391" t="s">
        <v>957</v>
      </c>
      <c r="AA45" s="284"/>
    </row>
    <row r="46" spans="1:31" s="1" customFormat="1" ht="16.5" customHeight="1" thickBot="1" x14ac:dyDescent="0.3">
      <c r="A46" s="419">
        <f t="shared" si="5"/>
        <v>45879</v>
      </c>
      <c r="B46" s="420">
        <f t="shared" si="0"/>
        <v>7</v>
      </c>
      <c r="C46" s="431" t="str">
        <f t="shared" si="2"/>
        <v>So</v>
      </c>
      <c r="D46" s="428"/>
      <c r="E46" s="430"/>
      <c r="F46" s="428"/>
      <c r="G46" s="428"/>
      <c r="H46" s="428"/>
      <c r="I46" s="428"/>
      <c r="J46" s="430"/>
      <c r="K46" s="428"/>
      <c r="L46" s="428"/>
      <c r="M46" s="428"/>
      <c r="N46" s="428"/>
      <c r="O46" s="430"/>
      <c r="P46" s="390"/>
      <c r="Q46" s="390"/>
      <c r="R46" s="390"/>
      <c r="S46" s="390"/>
      <c r="T46" s="390"/>
      <c r="U46" s="390"/>
      <c r="V46" s="390"/>
      <c r="W46" s="390"/>
      <c r="X46" s="390"/>
      <c r="Y46" s="391"/>
      <c r="AB46" s="284"/>
    </row>
    <row r="47" spans="1:31" s="1" customFormat="1" ht="16.5" customHeight="1" thickBot="1" x14ac:dyDescent="0.3">
      <c r="A47" s="419">
        <f t="shared" ref="A47:A48" si="6">A45+7</f>
        <v>45885</v>
      </c>
      <c r="B47" s="420">
        <v>6</v>
      </c>
      <c r="C47" s="420" t="str">
        <f t="shared" si="2"/>
        <v>Sa</v>
      </c>
      <c r="D47" s="390"/>
      <c r="E47" s="390"/>
      <c r="F47" s="390"/>
      <c r="G47" s="390"/>
      <c r="H47" s="390"/>
      <c r="I47" s="390"/>
      <c r="J47" s="390"/>
      <c r="K47" s="390"/>
      <c r="L47" s="390"/>
      <c r="M47" s="390"/>
      <c r="N47" s="432"/>
      <c r="O47" s="390"/>
      <c r="P47" s="391"/>
      <c r="Q47" s="390"/>
      <c r="R47" s="390"/>
      <c r="S47" s="390"/>
      <c r="T47" s="390"/>
      <c r="U47" s="390"/>
      <c r="V47" s="390"/>
      <c r="W47" s="390"/>
      <c r="X47" s="390"/>
      <c r="Y47" s="422"/>
      <c r="AB47" s="284"/>
    </row>
    <row r="48" spans="1:31" s="1" customFormat="1" ht="16.5" customHeight="1" thickBot="1" x14ac:dyDescent="0.3">
      <c r="A48" s="419">
        <f t="shared" si="6"/>
        <v>45886</v>
      </c>
      <c r="B48" s="420">
        <f t="shared" si="0"/>
        <v>7</v>
      </c>
      <c r="C48" s="420" t="str">
        <f t="shared" si="2"/>
        <v>So</v>
      </c>
      <c r="D48" s="390"/>
      <c r="E48" s="390"/>
      <c r="F48" s="390"/>
      <c r="G48" s="390"/>
      <c r="H48" s="390"/>
      <c r="I48" s="390"/>
      <c r="J48" s="390"/>
      <c r="K48" s="390"/>
      <c r="L48" s="390"/>
      <c r="M48" s="432"/>
      <c r="N48" s="432"/>
      <c r="O48" s="390"/>
      <c r="P48" s="391"/>
      <c r="Q48" s="390"/>
      <c r="R48" s="390"/>
      <c r="S48" s="390"/>
      <c r="T48" s="390"/>
      <c r="U48" s="390"/>
      <c r="V48" s="390"/>
      <c r="W48" s="390"/>
      <c r="X48" s="390"/>
      <c r="Y48" s="422"/>
    </row>
    <row r="49" spans="1:27" s="1" customFormat="1" ht="16.5" customHeight="1" thickBot="1" x14ac:dyDescent="0.3">
      <c r="A49" s="419">
        <f>A47+7</f>
        <v>45892</v>
      </c>
      <c r="B49" s="420">
        <v>6</v>
      </c>
      <c r="C49" s="420" t="str">
        <f t="shared" si="2"/>
        <v>Sa</v>
      </c>
      <c r="D49" s="433"/>
      <c r="E49" s="390"/>
      <c r="F49" s="390"/>
      <c r="G49" s="390"/>
      <c r="H49" s="390"/>
      <c r="I49" s="390"/>
      <c r="J49" s="390"/>
      <c r="K49" s="390"/>
      <c r="L49" s="390"/>
      <c r="M49" s="390"/>
      <c r="N49" s="390"/>
      <c r="O49" s="390"/>
      <c r="P49" s="391"/>
      <c r="Q49" s="390"/>
      <c r="R49" s="250" t="s">
        <v>19</v>
      </c>
      <c r="S49" s="250" t="s">
        <v>19</v>
      </c>
      <c r="T49" s="390"/>
      <c r="U49" s="390"/>
      <c r="V49" s="390"/>
      <c r="W49" s="390"/>
      <c r="X49" s="390"/>
      <c r="Y49" s="422"/>
    </row>
    <row r="50" spans="1:27" s="1" customFormat="1" ht="16.5" customHeight="1" thickBot="1" x14ac:dyDescent="0.3">
      <c r="A50" s="419">
        <f>A48+7</f>
        <v>45893</v>
      </c>
      <c r="B50" s="420">
        <f t="shared" si="0"/>
        <v>7</v>
      </c>
      <c r="C50" s="420" t="str">
        <f t="shared" si="2"/>
        <v>So</v>
      </c>
      <c r="D50" s="433"/>
      <c r="E50" s="390"/>
      <c r="F50" s="390"/>
      <c r="G50" s="390"/>
      <c r="H50" s="390"/>
      <c r="I50" s="390"/>
      <c r="J50" s="390"/>
      <c r="K50" s="390"/>
      <c r="L50" s="390"/>
      <c r="M50" s="390"/>
      <c r="N50" s="390"/>
      <c r="O50" s="390"/>
      <c r="P50" s="391"/>
      <c r="Q50" s="390"/>
      <c r="R50" s="390"/>
      <c r="S50" s="390"/>
      <c r="T50" s="390"/>
      <c r="U50" s="390"/>
      <c r="V50" s="390"/>
      <c r="W50" s="390"/>
      <c r="X50" s="390"/>
      <c r="Y50" s="422"/>
    </row>
    <row r="51" spans="1:27" s="1" customFormat="1" ht="16.5" customHeight="1" thickBot="1" x14ac:dyDescent="0.3">
      <c r="A51" s="419">
        <f t="shared" si="4"/>
        <v>45899</v>
      </c>
      <c r="B51" s="420">
        <v>6</v>
      </c>
      <c r="C51" s="420" t="str">
        <f t="shared" si="2"/>
        <v>Sa</v>
      </c>
      <c r="D51" s="390"/>
      <c r="E51" s="390"/>
      <c r="F51" s="390"/>
      <c r="G51" s="390"/>
      <c r="H51" s="390"/>
      <c r="I51" s="390"/>
      <c r="J51" s="390"/>
      <c r="K51" s="390"/>
      <c r="L51" s="390"/>
      <c r="M51" s="390"/>
      <c r="N51" s="390"/>
      <c r="O51" s="390"/>
      <c r="P51" s="421"/>
      <c r="Q51" s="421"/>
      <c r="R51" s="390"/>
      <c r="S51" s="390"/>
      <c r="T51" s="390"/>
      <c r="U51" s="390"/>
      <c r="V51" s="390"/>
      <c r="W51" s="390"/>
      <c r="X51" s="390"/>
      <c r="Y51" s="434"/>
    </row>
    <row r="52" spans="1:27" s="1" customFormat="1" ht="16.5" customHeight="1" thickBot="1" x14ac:dyDescent="0.3">
      <c r="A52" s="419">
        <f t="shared" si="4"/>
        <v>45900</v>
      </c>
      <c r="B52" s="420">
        <f t="shared" si="0"/>
        <v>7</v>
      </c>
      <c r="C52" s="420" t="str">
        <f t="shared" si="2"/>
        <v>So</v>
      </c>
      <c r="D52" s="390"/>
      <c r="E52" s="390"/>
      <c r="F52" s="390"/>
      <c r="G52" s="390"/>
      <c r="H52" s="390"/>
      <c r="I52" s="390"/>
      <c r="J52" s="390"/>
      <c r="K52" s="390"/>
      <c r="L52" s="390"/>
      <c r="M52" s="390"/>
      <c r="N52" s="390"/>
      <c r="O52" s="390"/>
      <c r="P52" s="421"/>
      <c r="Q52" s="421"/>
      <c r="R52" s="390"/>
      <c r="S52" s="390"/>
      <c r="T52" s="390"/>
      <c r="U52" s="390"/>
      <c r="V52" s="390"/>
      <c r="W52" s="390"/>
      <c r="X52" s="390"/>
      <c r="Y52" s="434"/>
      <c r="AA52" s="290"/>
    </row>
    <row r="53" spans="1:27" s="1" customFormat="1" ht="16.5" customHeight="1" thickBot="1" x14ac:dyDescent="0.3">
      <c r="A53" s="419">
        <f t="shared" si="4"/>
        <v>45906</v>
      </c>
      <c r="B53" s="420">
        <v>6</v>
      </c>
      <c r="C53" s="420" t="str">
        <f t="shared" si="2"/>
        <v>Sa</v>
      </c>
      <c r="D53" s="390"/>
      <c r="E53" s="390"/>
      <c r="F53" s="390"/>
      <c r="G53" s="390"/>
      <c r="H53" s="390"/>
      <c r="I53" s="390"/>
      <c r="J53" s="390"/>
      <c r="K53" s="390"/>
      <c r="L53" s="390"/>
      <c r="M53" s="796" t="s">
        <v>22</v>
      </c>
      <c r="N53" s="797"/>
      <c r="O53" s="390"/>
      <c r="P53" s="796" t="s">
        <v>22</v>
      </c>
      <c r="Q53" s="797"/>
      <c r="R53" s="421"/>
      <c r="S53" s="421"/>
      <c r="T53" s="390"/>
      <c r="U53" s="390"/>
      <c r="V53" s="802" t="s">
        <v>22</v>
      </c>
      <c r="W53" s="390"/>
      <c r="X53" s="390"/>
      <c r="Y53" s="462" t="s">
        <v>955</v>
      </c>
      <c r="Z53" s="788" t="s">
        <v>966</v>
      </c>
      <c r="AA53" s="789"/>
    </row>
    <row r="54" spans="1:27" s="1" customFormat="1" ht="16.5" customHeight="1" thickBot="1" x14ac:dyDescent="0.3">
      <c r="A54" s="419">
        <f t="shared" si="4"/>
        <v>45907</v>
      </c>
      <c r="B54" s="420">
        <f t="shared" si="0"/>
        <v>7</v>
      </c>
      <c r="C54" s="420" t="str">
        <f t="shared" si="2"/>
        <v>So</v>
      </c>
      <c r="D54" s="390"/>
      <c r="E54" s="390"/>
      <c r="F54" s="390"/>
      <c r="G54" s="390"/>
      <c r="H54" s="390"/>
      <c r="I54" s="390"/>
      <c r="J54" s="390"/>
      <c r="K54" s="390"/>
      <c r="L54" s="390"/>
      <c r="M54" s="798"/>
      <c r="N54" s="799"/>
      <c r="O54" s="390"/>
      <c r="P54" s="798"/>
      <c r="Q54" s="799"/>
      <c r="R54" s="421"/>
      <c r="S54" s="421"/>
      <c r="T54" s="390"/>
      <c r="U54" s="390"/>
      <c r="V54" s="803"/>
      <c r="W54" s="390"/>
      <c r="X54" s="390"/>
      <c r="Y54" s="462" t="s">
        <v>956</v>
      </c>
      <c r="Z54" s="790"/>
      <c r="AA54" s="791"/>
    </row>
    <row r="55" spans="1:27" s="1" customFormat="1" ht="16.5" thickBot="1" x14ac:dyDescent="0.3">
      <c r="A55" s="419">
        <f t="shared" si="4"/>
        <v>45913</v>
      </c>
      <c r="B55" s="420">
        <v>6</v>
      </c>
      <c r="C55" s="420" t="str">
        <f t="shared" si="2"/>
        <v>Sa</v>
      </c>
      <c r="D55" s="390"/>
      <c r="E55" s="390"/>
      <c r="F55" s="390"/>
      <c r="G55" s="390"/>
      <c r="H55" s="390"/>
      <c r="I55" s="390"/>
      <c r="J55" s="390"/>
      <c r="K55" s="390"/>
      <c r="L55" s="390"/>
      <c r="M55" s="435"/>
      <c r="N55" s="435"/>
      <c r="O55" s="390"/>
      <c r="P55" s="390"/>
      <c r="Q55" s="390"/>
      <c r="R55" s="390"/>
      <c r="S55" s="390"/>
      <c r="T55" s="421"/>
      <c r="U55" s="421"/>
      <c r="V55" s="390"/>
      <c r="W55" s="390"/>
      <c r="X55" s="390"/>
      <c r="Y55" s="445" t="s">
        <v>981</v>
      </c>
      <c r="AA55" s="290"/>
    </row>
    <row r="56" spans="1:27" s="1" customFormat="1" ht="16.5" thickBot="1" x14ac:dyDescent="0.3">
      <c r="A56" s="419">
        <f t="shared" si="4"/>
        <v>45914</v>
      </c>
      <c r="B56" s="420">
        <f t="shared" si="0"/>
        <v>7</v>
      </c>
      <c r="C56" s="420" t="str">
        <f t="shared" si="2"/>
        <v>So</v>
      </c>
      <c r="D56" s="390"/>
      <c r="E56" s="390"/>
      <c r="F56" s="390"/>
      <c r="G56" s="390"/>
      <c r="H56" s="390"/>
      <c r="I56" s="390"/>
      <c r="J56" s="390"/>
      <c r="K56" s="390"/>
      <c r="L56" s="390"/>
      <c r="M56" s="435"/>
      <c r="N56" s="435"/>
      <c r="O56" s="390"/>
      <c r="P56" s="390"/>
      <c r="Q56" s="390"/>
      <c r="R56" s="390"/>
      <c r="S56" s="390"/>
      <c r="T56" s="421"/>
      <c r="U56" s="421"/>
      <c r="V56" s="390"/>
      <c r="W56" s="390"/>
      <c r="X56" s="390"/>
      <c r="Y56" s="422"/>
      <c r="AA56" s="290"/>
    </row>
    <row r="57" spans="1:27" s="1" customFormat="1" ht="16.5" customHeight="1" thickBot="1" x14ac:dyDescent="0.3">
      <c r="A57" s="101">
        <f t="shared" si="4"/>
        <v>45920</v>
      </c>
      <c r="B57" s="143">
        <v>6</v>
      </c>
      <c r="C57" s="143" t="str">
        <f t="shared" si="2"/>
        <v>Sa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840" t="s">
        <v>980</v>
      </c>
      <c r="Q57" s="841"/>
      <c r="R57" s="841"/>
      <c r="S57" s="841"/>
      <c r="T57" s="841"/>
      <c r="U57" s="842"/>
      <c r="V57" s="416"/>
      <c r="W57" s="54"/>
      <c r="X57" s="54"/>
      <c r="Y57" s="854" t="s">
        <v>982</v>
      </c>
      <c r="AA57" s="423"/>
    </row>
    <row r="58" spans="1:27" s="1" customFormat="1" ht="16.5" customHeight="1" thickBot="1" x14ac:dyDescent="0.3">
      <c r="A58" s="101">
        <f t="shared" si="4"/>
        <v>45921</v>
      </c>
      <c r="B58" s="143">
        <f t="shared" si="0"/>
        <v>7</v>
      </c>
      <c r="C58" s="143" t="str">
        <f t="shared" si="2"/>
        <v>So</v>
      </c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843"/>
      <c r="Q58" s="844"/>
      <c r="R58" s="844"/>
      <c r="S58" s="844"/>
      <c r="T58" s="844"/>
      <c r="U58" s="845"/>
      <c r="V58" s="416"/>
      <c r="W58" s="54"/>
      <c r="X58" s="54"/>
      <c r="Y58" s="855"/>
      <c r="AA58" s="423"/>
    </row>
    <row r="59" spans="1:27" s="1" customFormat="1" ht="16.5" customHeight="1" thickBot="1" x14ac:dyDescent="0.3">
      <c r="A59" s="101">
        <f t="shared" si="4"/>
        <v>45927</v>
      </c>
      <c r="B59" s="143">
        <v>6</v>
      </c>
      <c r="C59" s="158" t="str">
        <f t="shared" si="2"/>
        <v>Sa</v>
      </c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836" t="s">
        <v>22</v>
      </c>
      <c r="S59" s="837"/>
      <c r="T59" s="54"/>
      <c r="U59" s="54"/>
      <c r="V59" s="796" t="s">
        <v>22</v>
      </c>
      <c r="W59" s="797"/>
      <c r="X59" s="54"/>
      <c r="Y59" s="295"/>
      <c r="AA59" s="290"/>
    </row>
    <row r="60" spans="1:27" s="1" customFormat="1" ht="16.5" customHeight="1" thickBot="1" x14ac:dyDescent="0.3">
      <c r="A60" s="101">
        <f t="shared" si="4"/>
        <v>45928</v>
      </c>
      <c r="B60" s="143">
        <f t="shared" si="0"/>
        <v>7</v>
      </c>
      <c r="C60" s="158" t="str">
        <f t="shared" si="2"/>
        <v>So</v>
      </c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838"/>
      <c r="S60" s="839"/>
      <c r="T60" s="54"/>
      <c r="U60" s="54"/>
      <c r="V60" s="798"/>
      <c r="W60" s="799"/>
      <c r="X60" s="54"/>
      <c r="Y60" s="295"/>
    </row>
    <row r="61" spans="1:27" s="1" customFormat="1" ht="16.5" customHeight="1" thickBot="1" x14ac:dyDescent="0.3">
      <c r="A61" s="419">
        <v>44472</v>
      </c>
      <c r="B61" s="420">
        <v>5</v>
      </c>
      <c r="C61" s="431" t="str">
        <f>IF(B61=1,"Mo",IF(B61=2,"Di",IF(B61=3,"Mi",IF(B61=4,"Do",IF(B61=5,"Fr",IF(B61=6,"Sa",IF(B61=7,"So","")))))))</f>
        <v>Fr</v>
      </c>
      <c r="D61" s="390"/>
      <c r="E61" s="390"/>
      <c r="F61" s="390"/>
      <c r="G61" s="390"/>
      <c r="H61" s="390"/>
      <c r="I61" s="390"/>
      <c r="J61" s="390"/>
      <c r="K61" s="390"/>
      <c r="L61" s="390"/>
      <c r="M61" s="390"/>
      <c r="N61" s="390"/>
      <c r="O61" s="390"/>
      <c r="P61" s="390"/>
      <c r="Q61" s="390"/>
      <c r="R61" s="390"/>
      <c r="S61" s="390"/>
      <c r="T61" s="390"/>
      <c r="U61" s="390"/>
      <c r="V61" s="390"/>
      <c r="W61" s="390"/>
      <c r="X61" s="390"/>
      <c r="Y61" s="391" t="s">
        <v>926</v>
      </c>
    </row>
    <row r="62" spans="1:27" s="1" customFormat="1" ht="16.5" customHeight="1" thickBot="1" x14ac:dyDescent="0.3">
      <c r="A62" s="101">
        <f>A59+7</f>
        <v>45934</v>
      </c>
      <c r="B62" s="143">
        <v>6</v>
      </c>
      <c r="C62" s="158" t="str">
        <f t="shared" si="2"/>
        <v>Sa</v>
      </c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830" t="s">
        <v>751</v>
      </c>
      <c r="Q62" s="831"/>
      <c r="R62" s="831"/>
      <c r="S62" s="831"/>
      <c r="T62" s="831"/>
      <c r="U62" s="832"/>
      <c r="V62" s="54"/>
      <c r="W62" s="54"/>
      <c r="X62" s="54"/>
      <c r="Y62" s="812" t="s">
        <v>983</v>
      </c>
    </row>
    <row r="63" spans="1:27" s="1" customFormat="1" ht="16.5" customHeight="1" thickBot="1" x14ac:dyDescent="0.3">
      <c r="A63" s="101">
        <f>A60+7</f>
        <v>45935</v>
      </c>
      <c r="B63" s="143">
        <f t="shared" ref="B63" si="7">WEEKDAY(WEEKDAY(A63,2))</f>
        <v>7</v>
      </c>
      <c r="C63" s="158" t="str">
        <f t="shared" si="2"/>
        <v>So</v>
      </c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833"/>
      <c r="Q63" s="834"/>
      <c r="R63" s="834"/>
      <c r="S63" s="834"/>
      <c r="T63" s="834"/>
      <c r="U63" s="835"/>
      <c r="V63" s="54"/>
      <c r="W63" s="54"/>
      <c r="X63" s="54"/>
      <c r="Y63" s="813"/>
    </row>
    <row r="64" spans="1:27" s="1" customFormat="1" ht="16.5" customHeight="1" thickBot="1" x14ac:dyDescent="0.3">
      <c r="A64" s="101">
        <f>A62+7</f>
        <v>45941</v>
      </c>
      <c r="B64" s="143">
        <v>6</v>
      </c>
      <c r="C64" s="143" t="str">
        <f t="shared" si="2"/>
        <v>Sa</v>
      </c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207"/>
      <c r="Q64" s="54"/>
      <c r="R64" s="54"/>
      <c r="S64" s="54"/>
      <c r="T64" s="54"/>
      <c r="U64" s="54"/>
      <c r="V64" s="54"/>
      <c r="W64" s="54"/>
      <c r="X64" s="54"/>
      <c r="Y64" s="207"/>
    </row>
    <row r="65" spans="1:25" s="1" customFormat="1" ht="16.5" customHeight="1" thickBot="1" x14ac:dyDescent="0.3">
      <c r="A65" s="101">
        <f>A61+7</f>
        <v>44479</v>
      </c>
      <c r="B65" s="143">
        <v>7</v>
      </c>
      <c r="C65" s="143" t="str">
        <f t="shared" si="2"/>
        <v>So</v>
      </c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207"/>
      <c r="Q65" s="54"/>
      <c r="R65" s="54"/>
      <c r="S65" s="54"/>
      <c r="T65" s="54"/>
      <c r="U65" s="54"/>
      <c r="V65" s="54"/>
      <c r="W65" s="54"/>
      <c r="X65" s="54"/>
      <c r="Y65" s="207"/>
    </row>
    <row r="66" spans="1:25" s="1" customFormat="1" ht="16.5" customHeight="1" thickBot="1" x14ac:dyDescent="0.3">
      <c r="A66" s="101">
        <f t="shared" si="4"/>
        <v>45948</v>
      </c>
      <c r="B66" s="143">
        <v>6</v>
      </c>
      <c r="C66" s="143" t="str">
        <f t="shared" si="2"/>
        <v>Sa</v>
      </c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207"/>
      <c r="Q66" s="54"/>
      <c r="R66" s="54"/>
      <c r="S66" s="54"/>
      <c r="T66" s="54"/>
      <c r="U66" s="54"/>
      <c r="V66" s="54"/>
      <c r="W66" s="54"/>
      <c r="X66" s="54"/>
      <c r="Y66" s="54"/>
    </row>
    <row r="67" spans="1:25" s="1" customFormat="1" ht="16.5" thickBot="1" x14ac:dyDescent="0.3">
      <c r="A67" s="100">
        <f t="shared" si="4"/>
        <v>44486</v>
      </c>
      <c r="B67" s="143">
        <v>7</v>
      </c>
      <c r="C67" s="143" t="str">
        <f t="shared" si="2"/>
        <v>So</v>
      </c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207"/>
      <c r="Q67" s="54"/>
      <c r="R67" s="54"/>
      <c r="S67" s="54"/>
      <c r="T67" s="54"/>
      <c r="U67" s="54"/>
      <c r="V67" s="54"/>
      <c r="W67" s="54"/>
      <c r="X67" s="54"/>
      <c r="Y67" s="54"/>
    </row>
    <row r="68" spans="1:25" s="1" customFormat="1" ht="16.5" thickBot="1" x14ac:dyDescent="0.3">
      <c r="A68" s="101">
        <f t="shared" si="4"/>
        <v>45955</v>
      </c>
      <c r="B68" s="143">
        <v>6</v>
      </c>
      <c r="C68" s="143" t="str">
        <f t="shared" si="2"/>
        <v>Sa</v>
      </c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207"/>
      <c r="Q68" s="54"/>
      <c r="R68" s="54"/>
      <c r="S68" s="54"/>
      <c r="T68" s="54"/>
      <c r="U68" s="54"/>
      <c r="V68" s="54"/>
      <c r="W68" s="54"/>
      <c r="X68" s="54"/>
      <c r="Y68" s="54"/>
    </row>
    <row r="69" spans="1:25" s="1" customFormat="1" ht="16.5" thickBot="1" x14ac:dyDescent="0.3">
      <c r="A69" s="100">
        <f t="shared" si="4"/>
        <v>44493</v>
      </c>
      <c r="B69" s="143">
        <v>7</v>
      </c>
      <c r="C69" s="143" t="str">
        <f t="shared" si="2"/>
        <v>So</v>
      </c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207"/>
      <c r="Q69" s="54"/>
      <c r="R69" s="54"/>
      <c r="S69" s="54"/>
      <c r="T69" s="54"/>
      <c r="U69" s="54"/>
      <c r="V69" s="54"/>
      <c r="W69" s="54"/>
      <c r="X69" s="54"/>
      <c r="Y69" s="54"/>
    </row>
    <row r="70" spans="1:25" s="1" customFormat="1" ht="12" x14ac:dyDescent="0.2">
      <c r="A70" s="20"/>
      <c r="B70" s="20"/>
      <c r="C70" s="20"/>
      <c r="D70" s="15"/>
      <c r="E70" s="15"/>
      <c r="F70" s="15"/>
      <c r="G70" s="15"/>
      <c r="H70" s="15"/>
      <c r="I70" s="15"/>
      <c r="J70" s="15"/>
      <c r="K70" s="15"/>
      <c r="L70" s="15"/>
      <c r="M70" s="14"/>
      <c r="N70" s="16"/>
      <c r="O70" s="16"/>
      <c r="P70" s="15"/>
      <c r="Q70" s="15"/>
      <c r="R70" s="15"/>
      <c r="S70" s="15"/>
      <c r="T70" s="16"/>
      <c r="U70" s="16"/>
      <c r="V70" s="15"/>
      <c r="W70" s="15"/>
      <c r="X70" s="15"/>
      <c r="Y70" s="18"/>
    </row>
    <row r="71" spans="1:25" s="1" customFormat="1" ht="12" x14ac:dyDescent="0.2">
      <c r="A71" s="20"/>
      <c r="B71" s="20"/>
      <c r="C71" s="20"/>
      <c r="D71" s="15"/>
      <c r="E71" s="15"/>
      <c r="F71" s="15"/>
      <c r="G71" s="15"/>
      <c r="H71" s="15"/>
      <c r="I71" s="15"/>
      <c r="J71" s="15"/>
      <c r="K71" s="15"/>
      <c r="L71" s="15"/>
      <c r="M71" s="14"/>
      <c r="N71" s="16"/>
      <c r="O71" s="16"/>
      <c r="P71" s="15"/>
      <c r="Q71" s="15"/>
      <c r="R71" s="15"/>
      <c r="S71" s="15"/>
      <c r="T71" s="16"/>
      <c r="U71" s="16"/>
      <c r="V71" s="15"/>
      <c r="W71" s="15"/>
      <c r="X71" s="15"/>
      <c r="Y71" s="18"/>
    </row>
    <row r="72" spans="1:25" s="1" customFormat="1" ht="12" x14ac:dyDescent="0.2">
      <c r="A72" s="20"/>
      <c r="B72" s="20"/>
      <c r="C72" s="20"/>
      <c r="D72" s="15"/>
      <c r="E72" s="15"/>
      <c r="F72" s="15"/>
      <c r="G72" s="15"/>
      <c r="H72" s="15"/>
      <c r="I72" s="15"/>
      <c r="J72" s="15"/>
      <c r="K72" s="14"/>
      <c r="L72" s="16"/>
      <c r="M72" s="14"/>
      <c r="N72" s="16"/>
      <c r="O72" s="16"/>
      <c r="P72" s="16"/>
      <c r="Q72" s="16"/>
      <c r="R72" s="15"/>
      <c r="S72" s="15"/>
      <c r="T72" s="15"/>
      <c r="U72" s="15"/>
      <c r="V72" s="15"/>
      <c r="W72" s="15"/>
      <c r="X72" s="15"/>
      <c r="Y72" s="18"/>
    </row>
    <row r="73" spans="1:25" s="1" customFormat="1" ht="12" x14ac:dyDescent="0.2">
      <c r="A73" s="20"/>
      <c r="B73" s="20"/>
      <c r="C73" s="20"/>
      <c r="D73" s="15"/>
      <c r="E73" s="15"/>
      <c r="F73" s="15"/>
      <c r="G73" s="15"/>
      <c r="H73" s="15"/>
      <c r="I73" s="15"/>
      <c r="J73" s="15"/>
      <c r="K73" s="14"/>
      <c r="L73" s="16"/>
      <c r="M73" s="14"/>
      <c r="N73" s="16"/>
      <c r="O73" s="16"/>
      <c r="P73" s="16"/>
      <c r="Q73" s="16"/>
      <c r="R73" s="15"/>
      <c r="S73" s="15"/>
      <c r="T73" s="15"/>
      <c r="U73" s="15"/>
      <c r="V73" s="15"/>
      <c r="W73" s="15"/>
      <c r="X73" s="15"/>
      <c r="Y73" s="18"/>
    </row>
    <row r="74" spans="1:25" s="1" customFormat="1" ht="12" x14ac:dyDescent="0.2">
      <c r="A74" s="20"/>
      <c r="B74" s="20"/>
      <c r="C74" s="20"/>
      <c r="D74" s="15"/>
      <c r="E74" s="15"/>
      <c r="F74" s="15"/>
      <c r="G74" s="15"/>
      <c r="H74" s="15"/>
      <c r="I74" s="15"/>
      <c r="J74" s="15"/>
      <c r="K74" s="14"/>
      <c r="L74" s="16"/>
      <c r="M74" s="14"/>
      <c r="N74" s="16"/>
      <c r="O74" s="16"/>
      <c r="P74" s="16"/>
      <c r="Q74" s="16"/>
      <c r="R74" s="15"/>
      <c r="S74" s="15"/>
      <c r="T74" s="15"/>
      <c r="U74" s="15"/>
      <c r="V74" s="15"/>
      <c r="W74" s="15"/>
      <c r="X74" s="15"/>
      <c r="Y74" s="18"/>
    </row>
    <row r="75" spans="1:25" s="1" customFormat="1" ht="12" x14ac:dyDescent="0.2">
      <c r="A75" s="20"/>
      <c r="B75" s="20"/>
      <c r="C75" s="20"/>
      <c r="D75" s="15"/>
      <c r="E75" s="15"/>
      <c r="F75" s="15"/>
      <c r="G75" s="15"/>
      <c r="H75" s="16"/>
      <c r="I75" s="15"/>
      <c r="J75" s="15"/>
      <c r="K75" s="15"/>
      <c r="L75" s="15"/>
      <c r="M75" s="15"/>
      <c r="N75" s="16"/>
      <c r="O75" s="16"/>
      <c r="P75" s="15"/>
      <c r="Q75" s="15"/>
      <c r="R75" s="16"/>
      <c r="S75" s="16"/>
      <c r="T75" s="15"/>
      <c r="U75" s="15"/>
      <c r="V75" s="15"/>
      <c r="W75" s="15"/>
      <c r="X75" s="15"/>
      <c r="Y75" s="18"/>
    </row>
    <row r="76" spans="1:25" s="1" customFormat="1" ht="12" x14ac:dyDescent="0.2">
      <c r="A76" s="20"/>
      <c r="B76" s="20"/>
      <c r="C76" s="20"/>
      <c r="D76" s="15"/>
      <c r="E76" s="15"/>
      <c r="F76" s="15"/>
      <c r="G76" s="15"/>
      <c r="H76" s="16"/>
      <c r="I76" s="15"/>
      <c r="J76" s="15"/>
      <c r="K76" s="15"/>
      <c r="L76" s="15"/>
      <c r="M76" s="15"/>
      <c r="N76" s="16"/>
      <c r="O76" s="16"/>
      <c r="P76" s="15"/>
      <c r="Q76" s="15"/>
      <c r="R76" s="16"/>
      <c r="S76" s="16"/>
      <c r="T76" s="15"/>
      <c r="U76" s="15"/>
      <c r="V76" s="15"/>
      <c r="W76" s="15"/>
      <c r="X76" s="15"/>
      <c r="Y76" s="18"/>
    </row>
    <row r="77" spans="1:25" s="1" customFormat="1" ht="12" x14ac:dyDescent="0.2">
      <c r="A77" s="20"/>
      <c r="B77" s="20"/>
      <c r="C77" s="20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8"/>
    </row>
    <row r="78" spans="1:25" s="1" customFormat="1" ht="11.25" x14ac:dyDescent="0.2">
      <c r="O78" s="248"/>
    </row>
    <row r="79" spans="1:25" s="1" customFormat="1" ht="11.25" x14ac:dyDescent="0.2">
      <c r="O79" s="248"/>
    </row>
    <row r="80" spans="1:25" s="1" customFormat="1" ht="11.25" x14ac:dyDescent="0.2">
      <c r="O80" s="248"/>
    </row>
    <row r="81" spans="15:15" s="1" customFormat="1" ht="11.25" x14ac:dyDescent="0.2">
      <c r="O81" s="248"/>
    </row>
    <row r="82" spans="15:15" s="1" customFormat="1" ht="11.25" x14ac:dyDescent="0.2">
      <c r="O82" s="248"/>
    </row>
    <row r="83" spans="15:15" s="1" customFormat="1" ht="11.25" x14ac:dyDescent="0.2">
      <c r="O83" s="248"/>
    </row>
    <row r="84" spans="15:15" s="1" customFormat="1" ht="11.25" x14ac:dyDescent="0.2">
      <c r="O84" s="248"/>
    </row>
  </sheetData>
  <mergeCells count="36">
    <mergeCell ref="Y27:Y28"/>
    <mergeCell ref="D15:H15"/>
    <mergeCell ref="Y17:Y19"/>
    <mergeCell ref="Y22:Y24"/>
    <mergeCell ref="Y57:Y58"/>
    <mergeCell ref="D27:D28"/>
    <mergeCell ref="I27:I28"/>
    <mergeCell ref="Y62:Y63"/>
    <mergeCell ref="Y31:Y33"/>
    <mergeCell ref="Y35:Y38"/>
    <mergeCell ref="Y39:Y42"/>
    <mergeCell ref="D34:Y34"/>
    <mergeCell ref="R32:S33"/>
    <mergeCell ref="P62:U63"/>
    <mergeCell ref="P53:Q54"/>
    <mergeCell ref="R59:S60"/>
    <mergeCell ref="O43:O44"/>
    <mergeCell ref="V59:W60"/>
    <mergeCell ref="P57:U58"/>
    <mergeCell ref="Z53:AA54"/>
    <mergeCell ref="Z29:AB29"/>
    <mergeCell ref="Z32:AA33"/>
    <mergeCell ref="M53:N54"/>
    <mergeCell ref="M29:M30"/>
    <mergeCell ref="V53:V54"/>
    <mergeCell ref="P43:X44"/>
    <mergeCell ref="P37:Q38"/>
    <mergeCell ref="T37:U38"/>
    <mergeCell ref="Z14:AA16"/>
    <mergeCell ref="O4:O5"/>
    <mergeCell ref="P4:Q4"/>
    <mergeCell ref="R4:S4"/>
    <mergeCell ref="T4:U4"/>
    <mergeCell ref="Y6:Y7"/>
    <mergeCell ref="Y12:Y13"/>
    <mergeCell ref="J15:Y15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083A4-9484-45AC-A534-E818848EB71D}">
  <dimension ref="A1:AU76"/>
  <sheetViews>
    <sheetView workbookViewId="0">
      <pane xSplit="3" ySplit="5" topLeftCell="D31" activePane="bottomRight" state="frozen"/>
      <selection pane="topRight" activeCell="D1" sqref="D1"/>
      <selection pane="bottomLeft" activeCell="A6" sqref="A6"/>
      <selection pane="bottomRight" activeCell="Y52" sqref="Y52:Y53"/>
    </sheetView>
  </sheetViews>
  <sheetFormatPr baseColWidth="10" defaultRowHeight="12.75" x14ac:dyDescent="0.2"/>
  <cols>
    <col min="1" max="1" width="9.42578125" customWidth="1"/>
    <col min="2" max="2" width="3.42578125" customWidth="1"/>
    <col min="3" max="3" width="3" customWidth="1"/>
    <col min="4" max="12" width="4.42578125" customWidth="1"/>
    <col min="13" max="13" width="3.85546875" customWidth="1"/>
    <col min="14" max="14" width="4" customWidth="1"/>
    <col min="15" max="15" width="4.42578125" style="201" customWidth="1"/>
    <col min="16" max="24" width="4.42578125" customWidth="1"/>
    <col min="25" max="25" width="22" customWidth="1"/>
    <col min="26" max="26" width="4.42578125" customWidth="1"/>
  </cols>
  <sheetData>
    <row r="1" spans="1:25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O1" s="246"/>
      <c r="Q1" s="26"/>
      <c r="S1" s="26"/>
      <c r="T1" s="26"/>
      <c r="U1" s="26" t="s">
        <v>924</v>
      </c>
      <c r="X1" s="26"/>
      <c r="Y1" s="26"/>
    </row>
    <row r="2" spans="1:25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46"/>
      <c r="P2" s="1" t="s">
        <v>945</v>
      </c>
      <c r="Q2" s="26"/>
      <c r="S2" s="26"/>
      <c r="T2" s="26"/>
      <c r="U2" s="26"/>
      <c r="V2" s="1" t="s">
        <v>951</v>
      </c>
      <c r="W2" s="26"/>
      <c r="X2" s="26"/>
      <c r="Y2" s="26"/>
    </row>
    <row r="3" spans="1:25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37"/>
      <c r="L3" s="5"/>
      <c r="M3" s="25" t="s">
        <v>27</v>
      </c>
      <c r="N3" s="4"/>
      <c r="O3" s="247"/>
      <c r="P3" s="38" t="s">
        <v>26</v>
      </c>
      <c r="Q3" s="4"/>
      <c r="R3" s="4"/>
      <c r="S3" s="39"/>
      <c r="T3" s="4"/>
      <c r="U3" s="4"/>
      <c r="V3" s="4"/>
      <c r="W3" s="4"/>
      <c r="X3" s="5"/>
      <c r="Y3" s="21" t="s">
        <v>1</v>
      </c>
    </row>
    <row r="4" spans="1:25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275" t="s">
        <v>4</v>
      </c>
      <c r="L4" s="10" t="s">
        <v>7</v>
      </c>
      <c r="M4" s="10" t="s">
        <v>6</v>
      </c>
      <c r="N4" s="10" t="s">
        <v>7</v>
      </c>
      <c r="O4" s="662" t="s">
        <v>162</v>
      </c>
      <c r="P4" s="664" t="s">
        <v>452</v>
      </c>
      <c r="Q4" s="665"/>
      <c r="R4" s="664" t="s">
        <v>453</v>
      </c>
      <c r="S4" s="665"/>
      <c r="T4" s="664" t="s">
        <v>454</v>
      </c>
      <c r="U4" s="665"/>
      <c r="V4" s="65" t="s">
        <v>455</v>
      </c>
      <c r="W4" s="321" t="s">
        <v>456</v>
      </c>
      <c r="X4" s="321" t="s">
        <v>715</v>
      </c>
      <c r="Y4" s="2" t="s">
        <v>12</v>
      </c>
    </row>
    <row r="5" spans="1:25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663"/>
      <c r="P5" s="106" t="s">
        <v>14</v>
      </c>
      <c r="Q5" s="106" t="s">
        <v>15</v>
      </c>
      <c r="R5" s="106" t="s">
        <v>14</v>
      </c>
      <c r="S5" s="106" t="s">
        <v>15</v>
      </c>
      <c r="T5" s="106" t="s">
        <v>14</v>
      </c>
      <c r="U5" s="106" t="s">
        <v>15</v>
      </c>
      <c r="V5" s="106"/>
      <c r="W5" s="106"/>
      <c r="X5" s="106"/>
      <c r="Y5" s="2" t="s">
        <v>18</v>
      </c>
    </row>
    <row r="6" spans="1:25" s="1" customFormat="1" ht="16.5" customHeight="1" thickBot="1" x14ac:dyDescent="0.3">
      <c r="A6" s="100">
        <v>45591</v>
      </c>
      <c r="B6" s="143">
        <f>WEEKDAY(WEEKDAY(A6,2))</f>
        <v>6</v>
      </c>
      <c r="C6" s="143" t="str">
        <f t="shared" ref="C6:C11" si="0">IF(B6=1,"Mo",IF(B6=2,"Di",IF(B6=3,"Mi",IF(B6=4,"Do",IF(B6=5,"Fr",IF(B6=6,"Sa",IF(B6=7,"So","")))))))</f>
        <v>Sa</v>
      </c>
      <c r="D6" s="54" t="s">
        <v>19</v>
      </c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258"/>
      <c r="Q6" s="255"/>
      <c r="R6" s="255"/>
      <c r="S6" s="255"/>
      <c r="T6" s="255"/>
      <c r="U6" s="255"/>
      <c r="V6" s="255"/>
      <c r="W6" s="255"/>
      <c r="X6" s="255"/>
      <c r="Y6" s="257" t="s">
        <v>235</v>
      </c>
    </row>
    <row r="7" spans="1:25" s="1" customFormat="1" ht="16.5" customHeight="1" thickBot="1" x14ac:dyDescent="0.3">
      <c r="A7" s="100">
        <v>45592</v>
      </c>
      <c r="B7" s="143">
        <f t="shared" ref="B7:B59" si="1">WEEKDAY(WEEKDAY(A7,2))</f>
        <v>7</v>
      </c>
      <c r="C7" s="143" t="str">
        <f t="shared" si="0"/>
        <v>So</v>
      </c>
      <c r="D7" s="54"/>
      <c r="E7" s="54"/>
      <c r="F7" s="54" t="s">
        <v>19</v>
      </c>
      <c r="G7" s="54" t="s">
        <v>19</v>
      </c>
      <c r="H7" s="54" t="s">
        <v>19</v>
      </c>
      <c r="I7" s="54"/>
      <c r="J7" s="54"/>
      <c r="K7" s="54" t="s">
        <v>19</v>
      </c>
      <c r="L7" s="54" t="s">
        <v>19</v>
      </c>
      <c r="M7" s="54"/>
      <c r="N7" s="54"/>
      <c r="O7" s="54"/>
      <c r="P7" s="258"/>
      <c r="Q7" s="255"/>
      <c r="R7" s="255"/>
      <c r="S7" s="255"/>
      <c r="T7" s="255"/>
      <c r="U7" s="255"/>
      <c r="V7" s="255"/>
      <c r="W7" s="255"/>
      <c r="X7" s="255"/>
      <c r="Y7" s="257"/>
    </row>
    <row r="8" spans="1:25" s="1" customFormat="1" ht="16.5" customHeight="1" thickBot="1" x14ac:dyDescent="0.3">
      <c r="A8" s="100">
        <v>45595</v>
      </c>
      <c r="B8" s="143">
        <v>4</v>
      </c>
      <c r="C8" s="143" t="str">
        <f t="shared" si="0"/>
        <v>Do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258"/>
      <c r="Q8" s="255"/>
      <c r="R8" s="255"/>
      <c r="S8" s="255"/>
      <c r="T8" s="255"/>
      <c r="U8" s="255"/>
      <c r="V8" s="255"/>
      <c r="W8" s="255"/>
      <c r="X8" s="255"/>
      <c r="Y8" s="858" t="s">
        <v>937</v>
      </c>
    </row>
    <row r="9" spans="1:25" s="1" customFormat="1" ht="16.5" customHeight="1" thickBot="1" x14ac:dyDescent="0.3">
      <c r="A9" s="100">
        <f>A6+7</f>
        <v>45598</v>
      </c>
      <c r="B9" s="143">
        <f t="shared" si="1"/>
        <v>6</v>
      </c>
      <c r="C9" s="143" t="str">
        <f t="shared" si="0"/>
        <v>Sa</v>
      </c>
      <c r="D9" s="54" t="s">
        <v>19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442" t="s">
        <v>19</v>
      </c>
      <c r="S9" s="442" t="s">
        <v>19</v>
      </c>
      <c r="T9" s="54"/>
      <c r="U9" s="54"/>
      <c r="V9" s="54" t="s">
        <v>19</v>
      </c>
      <c r="W9" s="54"/>
      <c r="X9" s="54"/>
      <c r="Y9" s="860"/>
    </row>
    <row r="10" spans="1:25" s="1" customFormat="1" ht="16.5" customHeight="1" thickBot="1" x14ac:dyDescent="0.3">
      <c r="A10" s="100">
        <f>A7+7</f>
        <v>45599</v>
      </c>
      <c r="B10" s="143">
        <f t="shared" si="1"/>
        <v>7</v>
      </c>
      <c r="C10" s="143" t="str">
        <f t="shared" si="0"/>
        <v>So</v>
      </c>
      <c r="D10" s="54"/>
      <c r="E10" s="54"/>
      <c r="F10" s="54" t="s">
        <v>19</v>
      </c>
      <c r="G10" s="54" t="s">
        <v>19</v>
      </c>
      <c r="H10" s="54" t="s">
        <v>19</v>
      </c>
      <c r="I10" s="54"/>
      <c r="J10" s="54"/>
      <c r="K10" s="54" t="s">
        <v>19</v>
      </c>
      <c r="L10" s="54" t="s">
        <v>19</v>
      </c>
      <c r="M10" s="54" t="s">
        <v>19</v>
      </c>
      <c r="N10" s="54"/>
      <c r="O10" s="54"/>
      <c r="P10" s="207"/>
      <c r="Q10" s="54"/>
      <c r="R10" s="54"/>
      <c r="S10" s="54"/>
      <c r="T10" s="54" t="s">
        <v>19</v>
      </c>
      <c r="U10" s="54" t="s">
        <v>19</v>
      </c>
      <c r="V10" s="54"/>
      <c r="W10" s="54"/>
      <c r="X10" s="54"/>
      <c r="Y10" s="207"/>
    </row>
    <row r="11" spans="1:25" s="1" customFormat="1" ht="16.5" customHeight="1" thickBot="1" x14ac:dyDescent="0.3">
      <c r="A11" s="436">
        <v>45603</v>
      </c>
      <c r="B11" s="143">
        <f t="shared" si="1"/>
        <v>4</v>
      </c>
      <c r="C11" s="143" t="str">
        <f t="shared" si="0"/>
        <v>Do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207"/>
      <c r="Q11" s="54"/>
      <c r="R11" s="54"/>
      <c r="S11" s="54"/>
      <c r="T11" s="54"/>
      <c r="U11" s="54"/>
      <c r="V11" s="54"/>
      <c r="W11" s="54"/>
      <c r="X11" s="54"/>
      <c r="Y11" s="858" t="s">
        <v>936</v>
      </c>
    </row>
    <row r="12" spans="1:25" s="1" customFormat="1" ht="16.5" customHeight="1" thickBot="1" x14ac:dyDescent="0.3">
      <c r="A12" s="100">
        <f>A9+7</f>
        <v>45605</v>
      </c>
      <c r="B12" s="143">
        <f t="shared" si="1"/>
        <v>6</v>
      </c>
      <c r="C12" s="143" t="str">
        <f t="shared" ref="C12:C59" si="2">IF(B12=1,"Mo",IF(B12=2,"Di",IF(B12=3,"Mi",IF(B12=4,"Do",IF(B12=5,"Fr",IF(B12=6,"Sa",IF(B12=7,"So","")))))))</f>
        <v>Sa</v>
      </c>
      <c r="D12" s="54" t="s">
        <v>19</v>
      </c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250" t="s">
        <v>19</v>
      </c>
      <c r="Q12" s="250" t="s">
        <v>19</v>
      </c>
      <c r="R12" s="54"/>
      <c r="S12" s="54"/>
      <c r="T12" s="54"/>
      <c r="U12" s="54"/>
      <c r="V12" s="54"/>
      <c r="W12" s="54"/>
      <c r="X12" s="54" t="s">
        <v>19</v>
      </c>
      <c r="Y12" s="859"/>
    </row>
    <row r="13" spans="1:25" s="1" customFormat="1" ht="16.5" customHeight="1" thickBot="1" x14ac:dyDescent="0.3">
      <c r="A13" s="100">
        <f>A10+7</f>
        <v>45606</v>
      </c>
      <c r="B13" s="143">
        <f t="shared" si="1"/>
        <v>7</v>
      </c>
      <c r="C13" s="143" t="str">
        <f t="shared" si="2"/>
        <v>So</v>
      </c>
      <c r="D13" s="54"/>
      <c r="E13" s="54"/>
      <c r="F13" s="54" t="s">
        <v>19</v>
      </c>
      <c r="G13" s="54" t="s">
        <v>19</v>
      </c>
      <c r="H13" s="54" t="s">
        <v>19</v>
      </c>
      <c r="I13" s="54"/>
      <c r="J13" s="54"/>
      <c r="K13" s="54" t="s">
        <v>19</v>
      </c>
      <c r="L13" s="54" t="s">
        <v>19</v>
      </c>
      <c r="M13" s="54" t="s">
        <v>19</v>
      </c>
      <c r="N13" s="54"/>
      <c r="O13" s="54" t="s">
        <v>19</v>
      </c>
      <c r="P13" s="268"/>
      <c r="Q13" s="250"/>
      <c r="R13" s="54"/>
      <c r="S13" s="54"/>
      <c r="T13" s="54" t="s">
        <v>19</v>
      </c>
      <c r="U13" s="54" t="s">
        <v>19</v>
      </c>
      <c r="V13" s="54"/>
      <c r="W13" s="54" t="s">
        <v>19</v>
      </c>
      <c r="X13" s="54"/>
      <c r="Y13" s="860"/>
    </row>
    <row r="14" spans="1:25" s="1" customFormat="1" ht="16.5" customHeight="1" thickBot="1" x14ac:dyDescent="0.3">
      <c r="A14" s="100">
        <f t="shared" ref="A14:A63" si="3">A12+7</f>
        <v>45612</v>
      </c>
      <c r="B14" s="143">
        <f t="shared" si="1"/>
        <v>6</v>
      </c>
      <c r="C14" s="143" t="str">
        <f t="shared" si="2"/>
        <v>Sa</v>
      </c>
      <c r="D14" s="54" t="s">
        <v>19</v>
      </c>
      <c r="E14" s="54" t="s">
        <v>19</v>
      </c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250"/>
      <c r="Q14" s="250"/>
      <c r="R14" s="442" t="s">
        <v>19</v>
      </c>
      <c r="S14" s="442" t="s">
        <v>19</v>
      </c>
      <c r="T14" s="54"/>
      <c r="U14" s="54"/>
      <c r="V14" s="54" t="s">
        <v>19</v>
      </c>
      <c r="W14" s="54"/>
      <c r="X14" s="54"/>
      <c r="Y14" s="207"/>
    </row>
    <row r="15" spans="1:25" s="1" customFormat="1" ht="16.5" customHeight="1" thickBot="1" x14ac:dyDescent="0.3">
      <c r="A15" s="100">
        <f t="shared" si="3"/>
        <v>45613</v>
      </c>
      <c r="B15" s="143">
        <f t="shared" si="1"/>
        <v>7</v>
      </c>
      <c r="C15" s="143" t="str">
        <f t="shared" si="2"/>
        <v>So</v>
      </c>
      <c r="D15" s="54"/>
      <c r="E15" s="54"/>
      <c r="F15" s="54" t="s">
        <v>19</v>
      </c>
      <c r="G15" s="54" t="s">
        <v>19</v>
      </c>
      <c r="H15" s="54" t="s">
        <v>19</v>
      </c>
      <c r="I15" s="54"/>
      <c r="J15" s="54" t="s">
        <v>19</v>
      </c>
      <c r="K15" s="54" t="s">
        <v>19</v>
      </c>
      <c r="L15" s="54" t="s">
        <v>19</v>
      </c>
      <c r="M15" s="54" t="s">
        <v>19</v>
      </c>
      <c r="N15" s="54"/>
      <c r="O15" s="54" t="s">
        <v>19</v>
      </c>
      <c r="P15" s="268"/>
      <c r="Q15" s="250"/>
      <c r="R15" s="54"/>
      <c r="S15" s="54"/>
      <c r="T15" s="54"/>
      <c r="U15" s="54"/>
      <c r="V15" s="54"/>
      <c r="W15" s="54" t="s">
        <v>19</v>
      </c>
      <c r="X15" s="54"/>
      <c r="Y15" s="207"/>
    </row>
    <row r="16" spans="1:25" s="1" customFormat="1" ht="16.5" customHeight="1" thickBot="1" x14ac:dyDescent="0.3">
      <c r="A16" s="100">
        <f t="shared" si="3"/>
        <v>45619</v>
      </c>
      <c r="B16" s="143">
        <f t="shared" si="1"/>
        <v>6</v>
      </c>
      <c r="C16" s="143" t="str">
        <f t="shared" si="2"/>
        <v>Sa</v>
      </c>
      <c r="D16" s="54" t="s">
        <v>19</v>
      </c>
      <c r="E16" s="54"/>
      <c r="F16" s="54"/>
      <c r="G16" s="54"/>
      <c r="H16" s="54"/>
      <c r="I16" s="54"/>
      <c r="J16" s="54" t="s">
        <v>19</v>
      </c>
      <c r="K16" s="54"/>
      <c r="L16" s="54"/>
      <c r="M16" s="54"/>
      <c r="N16" s="54"/>
      <c r="O16" s="54"/>
      <c r="P16" s="250" t="s">
        <v>19</v>
      </c>
      <c r="Q16" s="250" t="s">
        <v>19</v>
      </c>
      <c r="R16" s="54"/>
      <c r="S16" s="54"/>
      <c r="T16" s="54"/>
      <c r="U16" s="54"/>
      <c r="V16" s="54" t="s">
        <v>19</v>
      </c>
      <c r="W16" s="54"/>
      <c r="X16" s="54"/>
      <c r="Y16" s="207"/>
    </row>
    <row r="17" spans="1:27" s="1" customFormat="1" ht="16.5" customHeight="1" thickBot="1" x14ac:dyDescent="0.3">
      <c r="A17" s="100">
        <f t="shared" si="3"/>
        <v>45620</v>
      </c>
      <c r="B17" s="143">
        <f t="shared" si="1"/>
        <v>7</v>
      </c>
      <c r="C17" s="143" t="str">
        <f t="shared" si="2"/>
        <v>So</v>
      </c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  <c r="O17" s="390"/>
      <c r="P17" s="443"/>
      <c r="Q17" s="443"/>
      <c r="R17" s="390"/>
      <c r="S17" s="390"/>
      <c r="T17" s="390"/>
      <c r="U17" s="390"/>
      <c r="V17" s="390"/>
      <c r="W17" s="390"/>
      <c r="X17" s="390"/>
      <c r="Y17" s="391" t="s">
        <v>699</v>
      </c>
    </row>
    <row r="18" spans="1:27" s="1" customFormat="1" ht="16.5" customHeight="1" thickBot="1" x14ac:dyDescent="0.3">
      <c r="A18" s="100">
        <f t="shared" si="3"/>
        <v>45626</v>
      </c>
      <c r="B18" s="143">
        <f t="shared" si="1"/>
        <v>6</v>
      </c>
      <c r="C18" s="143" t="str">
        <f t="shared" si="2"/>
        <v>Sa</v>
      </c>
      <c r="D18" s="54" t="s">
        <v>19</v>
      </c>
      <c r="E18" s="54" t="s">
        <v>19</v>
      </c>
      <c r="F18" s="54"/>
      <c r="G18" s="54"/>
      <c r="H18" s="54"/>
      <c r="I18" s="54"/>
      <c r="J18" s="122"/>
      <c r="K18" s="122"/>
      <c r="L18" s="54"/>
      <c r="M18" s="54"/>
      <c r="N18" s="54"/>
      <c r="O18" s="54"/>
      <c r="P18" s="250"/>
      <c r="Q18" s="250"/>
      <c r="R18" s="442" t="s">
        <v>19</v>
      </c>
      <c r="S18" s="442" t="s">
        <v>19</v>
      </c>
      <c r="T18" s="54"/>
      <c r="U18" s="54"/>
      <c r="V18" s="54"/>
      <c r="W18" s="54"/>
      <c r="X18" s="54" t="s">
        <v>19</v>
      </c>
      <c r="Y18" s="207"/>
    </row>
    <row r="19" spans="1:27" s="1" customFormat="1" ht="16.5" customHeight="1" thickBot="1" x14ac:dyDescent="0.3">
      <c r="A19" s="100">
        <f t="shared" si="3"/>
        <v>45627</v>
      </c>
      <c r="B19" s="143">
        <f t="shared" si="1"/>
        <v>7</v>
      </c>
      <c r="C19" s="143" t="str">
        <f t="shared" si="2"/>
        <v>So</v>
      </c>
      <c r="D19" s="54"/>
      <c r="E19" s="54"/>
      <c r="F19" s="54" t="s">
        <v>19</v>
      </c>
      <c r="G19" s="54" t="s">
        <v>19</v>
      </c>
      <c r="H19" s="54" t="s">
        <v>19</v>
      </c>
      <c r="I19" s="54" t="s">
        <v>19</v>
      </c>
      <c r="J19" s="54" t="s">
        <v>19</v>
      </c>
      <c r="K19" s="54" t="s">
        <v>19</v>
      </c>
      <c r="L19" s="54" t="s">
        <v>19</v>
      </c>
      <c r="M19" s="54" t="s">
        <v>19</v>
      </c>
      <c r="N19" s="54"/>
      <c r="O19" s="54" t="s">
        <v>19</v>
      </c>
      <c r="P19" s="268"/>
      <c r="Q19" s="250"/>
      <c r="R19" s="54"/>
      <c r="S19" s="54"/>
      <c r="T19" s="54" t="s">
        <v>19</v>
      </c>
      <c r="U19" s="54" t="s">
        <v>19</v>
      </c>
      <c r="V19" s="54"/>
      <c r="W19" s="54"/>
      <c r="X19" s="54"/>
      <c r="Y19" s="207"/>
    </row>
    <row r="20" spans="1:27" s="1" customFormat="1" ht="16.5" customHeight="1" thickBot="1" x14ac:dyDescent="0.3">
      <c r="A20" s="100">
        <f t="shared" si="3"/>
        <v>45633</v>
      </c>
      <c r="B20" s="143">
        <f t="shared" si="1"/>
        <v>6</v>
      </c>
      <c r="C20" s="143" t="str">
        <f t="shared" si="2"/>
        <v>Sa</v>
      </c>
      <c r="D20" s="54" t="s">
        <v>19</v>
      </c>
      <c r="E20" s="54" t="s">
        <v>19</v>
      </c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250" t="s">
        <v>19</v>
      </c>
      <c r="Q20" s="250" t="s">
        <v>19</v>
      </c>
      <c r="R20" s="54"/>
      <c r="S20" s="54"/>
      <c r="T20" s="54"/>
      <c r="U20" s="54"/>
      <c r="V20" s="54" t="s">
        <v>19</v>
      </c>
      <c r="W20" s="54"/>
      <c r="X20" s="54"/>
      <c r="Y20" s="207"/>
    </row>
    <row r="21" spans="1:27" s="1" customFormat="1" ht="16.5" customHeight="1" thickBot="1" x14ac:dyDescent="0.3">
      <c r="A21" s="100">
        <f t="shared" si="3"/>
        <v>45634</v>
      </c>
      <c r="B21" s="143">
        <f t="shared" si="1"/>
        <v>7</v>
      </c>
      <c r="C21" s="143" t="str">
        <f t="shared" si="2"/>
        <v>So</v>
      </c>
      <c r="D21" s="54"/>
      <c r="E21" s="54"/>
      <c r="F21" s="54" t="s">
        <v>19</v>
      </c>
      <c r="G21" s="54" t="s">
        <v>19</v>
      </c>
      <c r="H21" s="54" t="s">
        <v>19</v>
      </c>
      <c r="I21" s="54" t="s">
        <v>19</v>
      </c>
      <c r="J21" s="54" t="s">
        <v>19</v>
      </c>
      <c r="K21" s="54" t="s">
        <v>19</v>
      </c>
      <c r="L21" s="54" t="s">
        <v>19</v>
      </c>
      <c r="M21" s="54" t="s">
        <v>19</v>
      </c>
      <c r="N21" s="54"/>
      <c r="O21" s="54" t="s">
        <v>19</v>
      </c>
      <c r="P21" s="207"/>
      <c r="Q21" s="54"/>
      <c r="R21" s="54"/>
      <c r="S21" s="54"/>
      <c r="T21" s="54"/>
      <c r="U21" s="54"/>
      <c r="V21" s="54"/>
      <c r="W21" s="54" t="s">
        <v>19</v>
      </c>
      <c r="X21" s="54"/>
      <c r="Y21" s="274"/>
    </row>
    <row r="22" spans="1:27" s="1" customFormat="1" ht="16.5" customHeight="1" thickBot="1" x14ac:dyDescent="0.3">
      <c r="A22" s="101">
        <f t="shared" si="3"/>
        <v>45640</v>
      </c>
      <c r="B22" s="143">
        <f t="shared" si="1"/>
        <v>6</v>
      </c>
      <c r="C22" s="143" t="str">
        <f t="shared" si="2"/>
        <v>Sa</v>
      </c>
      <c r="D22" s="54" t="s">
        <v>19</v>
      </c>
      <c r="E22" s="54" t="s">
        <v>19</v>
      </c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442" t="s">
        <v>19</v>
      </c>
      <c r="S22" s="442" t="s">
        <v>19</v>
      </c>
      <c r="T22" s="54"/>
      <c r="U22" s="54"/>
      <c r="V22" s="54" t="s">
        <v>17</v>
      </c>
      <c r="W22" s="54"/>
      <c r="X22" s="54"/>
      <c r="Y22" s="207"/>
    </row>
    <row r="23" spans="1:27" s="1" customFormat="1" ht="16.5" customHeight="1" thickBot="1" x14ac:dyDescent="0.3">
      <c r="A23" s="101">
        <f t="shared" si="3"/>
        <v>45641</v>
      </c>
      <c r="B23" s="143">
        <f t="shared" si="1"/>
        <v>7</v>
      </c>
      <c r="C23" s="143" t="str">
        <f t="shared" si="2"/>
        <v>So</v>
      </c>
      <c r="D23" s="54" t="s">
        <v>19</v>
      </c>
      <c r="E23" s="54"/>
      <c r="F23" s="54" t="s">
        <v>19</v>
      </c>
      <c r="G23" s="54" t="s">
        <v>19</v>
      </c>
      <c r="H23" s="54" t="s">
        <v>19</v>
      </c>
      <c r="I23" s="54" t="s">
        <v>19</v>
      </c>
      <c r="J23" s="54" t="s">
        <v>19</v>
      </c>
      <c r="K23" s="54" t="s">
        <v>19</v>
      </c>
      <c r="L23" s="54" t="s">
        <v>19</v>
      </c>
      <c r="M23" s="54" t="s">
        <v>19</v>
      </c>
      <c r="N23" s="54"/>
      <c r="O23" s="54" t="s">
        <v>19</v>
      </c>
      <c r="P23" s="207"/>
      <c r="Q23" s="54"/>
      <c r="R23" s="54"/>
      <c r="S23" s="54"/>
      <c r="T23" s="54" t="s">
        <v>17</v>
      </c>
      <c r="U23" s="54" t="s">
        <v>17</v>
      </c>
      <c r="V23" s="54"/>
      <c r="W23" s="54" t="s">
        <v>17</v>
      </c>
      <c r="X23" s="54"/>
      <c r="Y23" s="274"/>
    </row>
    <row r="24" spans="1:27" s="1" customFormat="1" ht="16.5" customHeight="1" thickBot="1" x14ac:dyDescent="0.3">
      <c r="A24" s="101">
        <f t="shared" si="3"/>
        <v>45647</v>
      </c>
      <c r="B24" s="143">
        <f t="shared" si="1"/>
        <v>6</v>
      </c>
      <c r="C24" s="143" t="str">
        <f t="shared" si="2"/>
        <v>Sa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258"/>
      <c r="Q24" s="255"/>
      <c r="R24" s="255"/>
      <c r="S24" s="255"/>
      <c r="T24" s="255"/>
      <c r="U24" s="255"/>
      <c r="V24" s="255"/>
      <c r="W24" s="255"/>
      <c r="X24" s="255"/>
      <c r="Y24" s="257" t="s">
        <v>367</v>
      </c>
    </row>
    <row r="25" spans="1:27" s="1" customFormat="1" ht="16.5" customHeight="1" thickBot="1" x14ac:dyDescent="0.3">
      <c r="A25" s="101">
        <f t="shared" si="3"/>
        <v>45648</v>
      </c>
      <c r="B25" s="143">
        <f t="shared" si="1"/>
        <v>7</v>
      </c>
      <c r="C25" s="143" t="str">
        <f t="shared" si="2"/>
        <v>So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258"/>
      <c r="Q25" s="255"/>
      <c r="R25" s="255"/>
      <c r="S25" s="255"/>
      <c r="T25" s="255"/>
      <c r="U25" s="255"/>
      <c r="V25" s="255"/>
      <c r="W25" s="255"/>
      <c r="X25" s="255"/>
      <c r="Y25" s="257"/>
    </row>
    <row r="26" spans="1:27" s="1" customFormat="1" ht="16.5" customHeight="1" thickBot="1" x14ac:dyDescent="0.3">
      <c r="A26" s="101">
        <f t="shared" si="3"/>
        <v>45654</v>
      </c>
      <c r="B26" s="143">
        <f t="shared" si="1"/>
        <v>6</v>
      </c>
      <c r="C26" s="143" t="str">
        <f t="shared" si="2"/>
        <v>Sa</v>
      </c>
      <c r="D26" s="54"/>
      <c r="E26" s="54"/>
      <c r="F26" s="54"/>
      <c r="G26" s="54"/>
      <c r="H26" s="54"/>
      <c r="I26" s="54"/>
      <c r="J26" s="122"/>
      <c r="K26" s="122"/>
      <c r="L26" s="54"/>
      <c r="M26" s="54"/>
      <c r="N26" s="54"/>
      <c r="O26" s="54"/>
      <c r="P26" s="258"/>
      <c r="Q26" s="255"/>
      <c r="R26" s="255"/>
      <c r="S26" s="255"/>
      <c r="T26" s="255"/>
      <c r="U26" s="255"/>
      <c r="V26" s="255"/>
      <c r="W26" s="255"/>
      <c r="X26" s="255"/>
      <c r="Y26" s="257"/>
    </row>
    <row r="27" spans="1:27" s="1" customFormat="1" ht="16.5" customHeight="1" thickBot="1" x14ac:dyDescent="0.3">
      <c r="A27" s="101">
        <f t="shared" si="3"/>
        <v>45655</v>
      </c>
      <c r="B27" s="143">
        <f t="shared" si="1"/>
        <v>7</v>
      </c>
      <c r="C27" s="143" t="str">
        <f t="shared" si="2"/>
        <v>So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258"/>
      <c r="Q27" s="255"/>
      <c r="R27" s="255"/>
      <c r="S27" s="255"/>
      <c r="T27" s="255"/>
      <c r="U27" s="255"/>
      <c r="V27" s="255"/>
      <c r="W27" s="255"/>
      <c r="X27" s="255"/>
      <c r="Y27" s="257"/>
    </row>
    <row r="28" spans="1:27" s="1" customFormat="1" ht="16.5" customHeight="1" thickBot="1" x14ac:dyDescent="0.3">
      <c r="A28" s="101">
        <v>45660</v>
      </c>
      <c r="B28" s="143">
        <v>5</v>
      </c>
      <c r="C28" s="269" t="s">
        <v>611</v>
      </c>
      <c r="D28" s="865" t="s">
        <v>940</v>
      </c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258"/>
      <c r="Q28" s="255"/>
      <c r="R28" s="255"/>
      <c r="S28" s="255"/>
      <c r="T28" s="255"/>
      <c r="U28" s="255"/>
      <c r="V28" s="255"/>
      <c r="W28" s="255"/>
      <c r="X28" s="255"/>
      <c r="Y28" s="765" t="s">
        <v>941</v>
      </c>
    </row>
    <row r="29" spans="1:27" s="1" customFormat="1" ht="16.5" customHeight="1" thickBot="1" x14ac:dyDescent="0.3">
      <c r="A29" s="101">
        <f>A26+7</f>
        <v>45661</v>
      </c>
      <c r="B29" s="143">
        <f t="shared" si="1"/>
        <v>6</v>
      </c>
      <c r="C29" s="143" t="str">
        <f t="shared" si="2"/>
        <v>Sa</v>
      </c>
      <c r="D29" s="866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258"/>
      <c r="Q29" s="255"/>
      <c r="R29" s="255"/>
      <c r="S29" s="255"/>
      <c r="T29" s="255"/>
      <c r="U29" s="255"/>
      <c r="V29" s="255"/>
      <c r="W29" s="255"/>
      <c r="X29" s="255"/>
      <c r="Y29" s="868"/>
      <c r="Z29" s="875"/>
      <c r="AA29" s="876"/>
    </row>
    <row r="30" spans="1:27" s="1" customFormat="1" ht="16.5" customHeight="1" thickBot="1" x14ac:dyDescent="0.3">
      <c r="A30" s="101">
        <f>A27+7</f>
        <v>45662</v>
      </c>
      <c r="B30" s="143">
        <f t="shared" si="1"/>
        <v>7</v>
      </c>
      <c r="C30" s="143" t="str">
        <f t="shared" si="2"/>
        <v>So</v>
      </c>
      <c r="D30" s="867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258"/>
      <c r="Q30" s="255"/>
      <c r="R30" s="255"/>
      <c r="S30" s="255"/>
      <c r="T30" s="255"/>
      <c r="U30" s="255"/>
      <c r="V30" s="255"/>
      <c r="W30" s="255"/>
      <c r="X30" s="255"/>
      <c r="Y30" s="766"/>
      <c r="Z30" s="875"/>
      <c r="AA30" s="876"/>
    </row>
    <row r="31" spans="1:27" s="1" customFormat="1" ht="16.5" customHeight="1" thickTop="1" thickBot="1" x14ac:dyDescent="0.3">
      <c r="A31" s="101">
        <v>45667</v>
      </c>
      <c r="B31" s="143">
        <v>5</v>
      </c>
      <c r="C31" s="269" t="s">
        <v>611</v>
      </c>
      <c r="D31" s="54"/>
      <c r="E31" s="54"/>
      <c r="F31" s="54"/>
      <c r="G31" s="54"/>
      <c r="H31" s="54"/>
      <c r="I31" s="869" t="s">
        <v>940</v>
      </c>
      <c r="J31" s="54"/>
      <c r="K31" s="54"/>
      <c r="L31" s="54"/>
      <c r="M31" s="54"/>
      <c r="N31" s="54"/>
      <c r="O31" s="54"/>
      <c r="P31" s="258"/>
      <c r="Q31" s="255"/>
      <c r="R31" s="255"/>
      <c r="S31" s="255"/>
      <c r="T31" s="255"/>
      <c r="U31" s="255"/>
      <c r="V31" s="255"/>
      <c r="W31" s="255"/>
      <c r="X31" s="255"/>
      <c r="Y31" s="440" t="s">
        <v>942</v>
      </c>
      <c r="Z31" s="872"/>
      <c r="AA31" s="410"/>
    </row>
    <row r="32" spans="1:27" s="1" customFormat="1" ht="18" customHeight="1" thickBot="1" x14ac:dyDescent="0.3">
      <c r="A32" s="101">
        <f>A29+7</f>
        <v>45668</v>
      </c>
      <c r="B32" s="143">
        <f t="shared" si="1"/>
        <v>6</v>
      </c>
      <c r="C32" s="143" t="str">
        <f t="shared" si="2"/>
        <v>Sa</v>
      </c>
      <c r="D32" s="437" t="s">
        <v>929</v>
      </c>
      <c r="E32" s="54"/>
      <c r="F32" s="54"/>
      <c r="G32" s="54"/>
      <c r="H32" s="54"/>
      <c r="I32" s="870"/>
      <c r="J32" s="54"/>
      <c r="K32" s="54"/>
      <c r="L32" s="54"/>
      <c r="M32" s="54"/>
      <c r="N32" s="54"/>
      <c r="O32" s="54"/>
      <c r="P32" s="54" t="s">
        <v>19</v>
      </c>
      <c r="Q32" s="54" t="s">
        <v>19</v>
      </c>
      <c r="R32" s="54"/>
      <c r="S32" s="54"/>
      <c r="T32" s="54"/>
      <c r="U32" s="54"/>
      <c r="V32" s="54" t="s">
        <v>19</v>
      </c>
      <c r="W32" s="54"/>
      <c r="X32" s="54"/>
      <c r="Y32" s="439" t="s">
        <v>933</v>
      </c>
      <c r="Z32" s="873"/>
    </row>
    <row r="33" spans="1:47" s="1" customFormat="1" ht="16.5" thickBot="1" x14ac:dyDescent="0.3">
      <c r="A33" s="101">
        <f>A30+7</f>
        <v>45669</v>
      </c>
      <c r="B33" s="143">
        <f t="shared" si="1"/>
        <v>7</v>
      </c>
      <c r="C33" s="143" t="str">
        <f t="shared" si="2"/>
        <v>So</v>
      </c>
      <c r="D33" s="54"/>
      <c r="E33" s="54"/>
      <c r="F33" s="54"/>
      <c r="G33" s="54"/>
      <c r="H33" s="54"/>
      <c r="I33" s="871"/>
      <c r="J33" s="54" t="s">
        <v>19</v>
      </c>
      <c r="K33" s="54" t="s">
        <v>19</v>
      </c>
      <c r="L33" s="54" t="s">
        <v>19</v>
      </c>
      <c r="M33" s="54" t="s">
        <v>19</v>
      </c>
      <c r="N33" s="54"/>
      <c r="O33" s="54"/>
      <c r="P33" s="207"/>
      <c r="Q33" s="54"/>
      <c r="R33" s="54"/>
      <c r="S33" s="54"/>
      <c r="T33" s="54" t="s">
        <v>19</v>
      </c>
      <c r="U33" s="54" t="s">
        <v>19</v>
      </c>
      <c r="V33" s="54"/>
      <c r="W33" s="54"/>
      <c r="X33" s="54"/>
      <c r="Y33" s="441" t="s">
        <v>942</v>
      </c>
      <c r="Z33" s="874"/>
    </row>
    <row r="34" spans="1:47" s="1" customFormat="1" ht="24.75" thickBot="1" x14ac:dyDescent="0.3">
      <c r="A34" s="101">
        <f t="shared" si="3"/>
        <v>45675</v>
      </c>
      <c r="B34" s="143">
        <f t="shared" si="1"/>
        <v>6</v>
      </c>
      <c r="C34" s="143" t="str">
        <f t="shared" si="2"/>
        <v>Sa</v>
      </c>
      <c r="D34" s="437" t="s">
        <v>929</v>
      </c>
      <c r="E34" s="54" t="s">
        <v>19</v>
      </c>
      <c r="F34" s="54"/>
      <c r="G34" s="54"/>
      <c r="H34" s="54"/>
      <c r="I34" s="54" t="s">
        <v>19</v>
      </c>
      <c r="J34" s="54"/>
      <c r="K34" s="54"/>
      <c r="L34" s="54"/>
      <c r="M34" s="54"/>
      <c r="N34" s="54"/>
      <c r="O34" s="54"/>
      <c r="P34" s="207"/>
      <c r="Q34" s="54"/>
      <c r="R34" s="442" t="s">
        <v>19</v>
      </c>
      <c r="S34" s="442" t="s">
        <v>19</v>
      </c>
      <c r="T34" s="54"/>
      <c r="U34" s="54"/>
      <c r="V34" s="54"/>
      <c r="W34" s="54"/>
      <c r="X34" s="54" t="s">
        <v>19</v>
      </c>
      <c r="Y34" s="438" t="s">
        <v>934</v>
      </c>
    </row>
    <row r="35" spans="1:47" s="1" customFormat="1" ht="16.5" customHeight="1" thickBot="1" x14ac:dyDescent="0.3">
      <c r="A35" s="101">
        <f t="shared" si="3"/>
        <v>45676</v>
      </c>
      <c r="B35" s="143">
        <f t="shared" si="1"/>
        <v>7</v>
      </c>
      <c r="C35" s="143" t="str">
        <f t="shared" si="2"/>
        <v>So</v>
      </c>
      <c r="D35" s="54"/>
      <c r="E35" s="54"/>
      <c r="F35" s="54" t="s">
        <v>19</v>
      </c>
      <c r="G35" s="54" t="s">
        <v>19</v>
      </c>
      <c r="H35" s="54" t="s">
        <v>19</v>
      </c>
      <c r="I35" s="54" t="s">
        <v>19</v>
      </c>
      <c r="J35" s="54" t="s">
        <v>19</v>
      </c>
      <c r="K35" s="54"/>
      <c r="L35" s="54" t="s">
        <v>19</v>
      </c>
      <c r="M35" s="54" t="s">
        <v>19</v>
      </c>
      <c r="N35" s="54"/>
      <c r="O35" s="54" t="s">
        <v>19</v>
      </c>
      <c r="P35" s="207"/>
      <c r="Q35" s="54"/>
      <c r="R35" s="54"/>
      <c r="S35" s="54"/>
      <c r="T35" s="54" t="s">
        <v>19</v>
      </c>
      <c r="U35" s="54" t="s">
        <v>19</v>
      </c>
      <c r="V35" s="54"/>
      <c r="W35" s="54" t="s">
        <v>19</v>
      </c>
      <c r="X35" s="54"/>
      <c r="Y35" s="296"/>
    </row>
    <row r="36" spans="1:47" s="1" customFormat="1" ht="16.5" customHeight="1" thickBot="1" x14ac:dyDescent="0.3">
      <c r="A36" s="101">
        <f t="shared" si="3"/>
        <v>45682</v>
      </c>
      <c r="B36" s="143">
        <f t="shared" si="1"/>
        <v>6</v>
      </c>
      <c r="C36" s="143" t="str">
        <f t="shared" si="2"/>
        <v>Sa</v>
      </c>
      <c r="D36" s="342" t="s">
        <v>19</v>
      </c>
      <c r="E36" s="54" t="s">
        <v>19</v>
      </c>
      <c r="F36" s="54"/>
      <c r="G36" s="54"/>
      <c r="H36" s="54"/>
      <c r="I36" s="54"/>
      <c r="J36" s="54"/>
      <c r="K36" s="54"/>
      <c r="L36" s="54"/>
      <c r="M36" s="54"/>
      <c r="N36" s="54"/>
      <c r="O36" s="414"/>
      <c r="P36" s="54" t="s">
        <v>19</v>
      </c>
      <c r="Q36" s="54" t="s">
        <v>19</v>
      </c>
      <c r="R36" s="54"/>
      <c r="S36" s="54"/>
      <c r="T36" s="54"/>
      <c r="U36" s="54"/>
      <c r="V36" s="54" t="s">
        <v>19</v>
      </c>
      <c r="W36" s="54"/>
      <c r="X36" s="54"/>
      <c r="Y36" s="438" t="s">
        <v>931</v>
      </c>
    </row>
    <row r="37" spans="1:47" s="1" customFormat="1" ht="16.5" thickBot="1" x14ac:dyDescent="0.3">
      <c r="A37" s="101">
        <f t="shared" si="3"/>
        <v>45683</v>
      </c>
      <c r="B37" s="143">
        <f t="shared" si="1"/>
        <v>7</v>
      </c>
      <c r="C37" s="143" t="str">
        <f t="shared" si="2"/>
        <v>So</v>
      </c>
      <c r="D37" s="54"/>
      <c r="E37" s="54"/>
      <c r="F37" s="54" t="s">
        <v>19</v>
      </c>
      <c r="G37" s="54" t="s">
        <v>19</v>
      </c>
      <c r="H37" s="54" t="s">
        <v>19</v>
      </c>
      <c r="I37" s="54" t="s">
        <v>19</v>
      </c>
      <c r="J37" s="54" t="s">
        <v>19</v>
      </c>
      <c r="K37" s="112"/>
      <c r="L37" s="54" t="s">
        <v>19</v>
      </c>
      <c r="M37" s="112" t="s">
        <v>19</v>
      </c>
      <c r="N37" s="54"/>
      <c r="O37" s="414"/>
      <c r="P37" s="207"/>
      <c r="Q37" s="54"/>
      <c r="R37" s="54"/>
      <c r="S37" s="54"/>
      <c r="T37" s="54" t="s">
        <v>19</v>
      </c>
      <c r="U37" s="54" t="s">
        <v>19</v>
      </c>
      <c r="V37" s="54"/>
      <c r="W37" s="54"/>
      <c r="X37" s="54"/>
      <c r="Y37" s="242"/>
    </row>
    <row r="38" spans="1:47" s="1" customFormat="1" ht="24.75" thickBot="1" x14ac:dyDescent="0.3">
      <c r="A38" s="101">
        <f t="shared" si="3"/>
        <v>45689</v>
      </c>
      <c r="B38" s="143">
        <f t="shared" si="1"/>
        <v>6</v>
      </c>
      <c r="C38" s="143" t="str">
        <f t="shared" si="2"/>
        <v>Sa</v>
      </c>
      <c r="D38" s="437" t="s">
        <v>930</v>
      </c>
      <c r="E38" s="54" t="s">
        <v>19</v>
      </c>
      <c r="F38" s="54"/>
      <c r="G38" s="54"/>
      <c r="H38" s="54"/>
      <c r="I38" s="54"/>
      <c r="J38" s="413"/>
      <c r="K38" s="413"/>
      <c r="L38" s="54"/>
      <c r="M38" s="414"/>
      <c r="N38" s="54"/>
      <c r="O38" s="54"/>
      <c r="P38" s="207"/>
      <c r="Q38" s="54"/>
      <c r="R38" s="442" t="s">
        <v>19</v>
      </c>
      <c r="S38" s="442" t="s">
        <v>19</v>
      </c>
      <c r="T38" s="54"/>
      <c r="U38" s="54"/>
      <c r="V38" s="54" t="s">
        <v>19</v>
      </c>
      <c r="W38" s="54"/>
      <c r="X38" s="54"/>
      <c r="Y38" s="438" t="s">
        <v>935</v>
      </c>
    </row>
    <row r="39" spans="1:47" s="1" customFormat="1" ht="16.5" customHeight="1" thickBot="1" x14ac:dyDescent="0.3">
      <c r="A39" s="101">
        <f>A37+7</f>
        <v>45690</v>
      </c>
      <c r="B39" s="143">
        <f t="shared" si="1"/>
        <v>7</v>
      </c>
      <c r="C39" s="158" t="str">
        <f t="shared" si="2"/>
        <v>So</v>
      </c>
      <c r="D39" s="437" t="s">
        <v>930</v>
      </c>
      <c r="E39" s="54"/>
      <c r="F39" s="54"/>
      <c r="G39" s="54"/>
      <c r="H39" s="54"/>
      <c r="I39" s="54" t="s">
        <v>19</v>
      </c>
      <c r="J39" s="413" t="s">
        <v>19</v>
      </c>
      <c r="K39" s="413"/>
      <c r="L39" s="54"/>
      <c r="M39" s="414"/>
      <c r="N39" s="54"/>
      <c r="O39" s="54"/>
      <c r="P39" s="207"/>
      <c r="Q39" s="54"/>
      <c r="R39" s="54"/>
      <c r="S39" s="54"/>
      <c r="T39" s="54" t="s">
        <v>19</v>
      </c>
      <c r="U39" s="54" t="s">
        <v>19</v>
      </c>
      <c r="V39" s="54"/>
      <c r="W39" s="54" t="s">
        <v>19</v>
      </c>
      <c r="X39" s="54"/>
      <c r="Y39" s="438" t="s">
        <v>932</v>
      </c>
    </row>
    <row r="40" spans="1:47" s="1" customFormat="1" ht="21" customHeight="1" thickBot="1" x14ac:dyDescent="0.3">
      <c r="A40" s="101">
        <f>A38+7</f>
        <v>45696</v>
      </c>
      <c r="B40" s="143">
        <f t="shared" si="1"/>
        <v>6</v>
      </c>
      <c r="C40" s="143" t="str">
        <f t="shared" si="2"/>
        <v>Sa</v>
      </c>
      <c r="D40" s="54"/>
      <c r="E40" s="54" t="s">
        <v>19</v>
      </c>
      <c r="F40" s="54"/>
      <c r="G40" s="54"/>
      <c r="H40" s="54"/>
      <c r="I40" s="54"/>
      <c r="J40" s="54"/>
      <c r="K40" s="110"/>
      <c r="L40" s="54"/>
      <c r="M40" s="54"/>
      <c r="N40" s="54"/>
      <c r="O40" s="54"/>
      <c r="P40" s="856" t="s">
        <v>140</v>
      </c>
      <c r="Q40" s="856" t="s">
        <v>140</v>
      </c>
      <c r="R40" s="54"/>
      <c r="S40" s="54"/>
      <c r="T40" s="54"/>
      <c r="U40" s="54"/>
      <c r="V40" s="54"/>
      <c r="W40" s="54"/>
      <c r="X40" s="54"/>
      <c r="Y40" s="415"/>
      <c r="AF40" s="63"/>
      <c r="AG40" s="63"/>
      <c r="AH40" s="364"/>
      <c r="AI40" s="63"/>
      <c r="AJ40" s="378"/>
      <c r="AK40" s="378"/>
      <c r="AL40" s="63"/>
      <c r="AM40" s="377"/>
      <c r="AN40" s="63"/>
      <c r="AO40" s="326"/>
      <c r="AP40" s="326"/>
      <c r="AQ40" s="63"/>
      <c r="AR40" s="63"/>
      <c r="AS40" s="63"/>
      <c r="AT40" s="63"/>
      <c r="AU40" s="63"/>
    </row>
    <row r="41" spans="1:47" s="1" customFormat="1" ht="19.899999999999999" customHeight="1" thickBot="1" x14ac:dyDescent="0.3">
      <c r="A41" s="101">
        <f t="shared" si="3"/>
        <v>45697</v>
      </c>
      <c r="B41" s="143">
        <f t="shared" si="1"/>
        <v>7</v>
      </c>
      <c r="C41" s="143" t="str">
        <f t="shared" si="2"/>
        <v>So</v>
      </c>
      <c r="D41" s="54"/>
      <c r="E41" s="54"/>
      <c r="F41" s="54"/>
      <c r="G41" s="54"/>
      <c r="H41" s="54"/>
      <c r="I41" s="54"/>
      <c r="J41" s="54" t="s">
        <v>19</v>
      </c>
      <c r="K41" s="54"/>
      <c r="L41" s="54"/>
      <c r="M41" s="54"/>
      <c r="N41" s="54"/>
      <c r="O41" s="54"/>
      <c r="P41" s="857"/>
      <c r="Q41" s="857"/>
      <c r="R41" s="54"/>
      <c r="S41" s="54"/>
      <c r="T41" s="54"/>
      <c r="U41" s="54"/>
      <c r="V41" s="54"/>
      <c r="W41" s="54"/>
      <c r="X41" s="54"/>
      <c r="Y41" s="415"/>
      <c r="AF41" s="63"/>
      <c r="AG41" s="63"/>
      <c r="AH41" s="364"/>
      <c r="AI41" s="63"/>
      <c r="AJ41" s="378"/>
      <c r="AK41" s="378"/>
      <c r="AL41" s="63"/>
      <c r="AM41" s="377"/>
      <c r="AN41" s="63"/>
      <c r="AO41" s="326"/>
      <c r="AP41" s="326"/>
      <c r="AQ41" s="63"/>
      <c r="AR41" s="63"/>
      <c r="AS41" s="63"/>
      <c r="AT41" s="63"/>
      <c r="AU41" s="63"/>
    </row>
    <row r="42" spans="1:47" s="1" customFormat="1" ht="18" customHeight="1" thickBot="1" x14ac:dyDescent="0.3">
      <c r="A42" s="101">
        <f t="shared" si="3"/>
        <v>45703</v>
      </c>
      <c r="B42" s="143">
        <f t="shared" si="1"/>
        <v>6</v>
      </c>
      <c r="C42" s="143" t="str">
        <f t="shared" si="2"/>
        <v>Sa</v>
      </c>
      <c r="D42" s="54"/>
      <c r="E42" s="54"/>
      <c r="F42" s="54"/>
      <c r="G42" s="54"/>
      <c r="H42" s="54"/>
      <c r="I42" s="758" t="s">
        <v>22</v>
      </c>
      <c r="J42" s="54"/>
      <c r="K42" s="54"/>
      <c r="L42" s="54"/>
      <c r="M42" s="881" t="s">
        <v>988</v>
      </c>
      <c r="N42" s="882"/>
      <c r="O42" s="54"/>
      <c r="P42" s="207"/>
      <c r="Q42" s="54"/>
      <c r="R42" s="442" t="s">
        <v>19</v>
      </c>
      <c r="S42" s="442" t="s">
        <v>19</v>
      </c>
      <c r="T42" s="54"/>
      <c r="U42" s="54"/>
      <c r="V42" s="54"/>
      <c r="W42" s="54"/>
      <c r="X42" s="54"/>
      <c r="Y42" s="887" t="s">
        <v>989</v>
      </c>
    </row>
    <row r="43" spans="1:47" s="1" customFormat="1" ht="18.75" customHeight="1" thickBot="1" x14ac:dyDescent="0.3">
      <c r="A43" s="101">
        <f t="shared" si="3"/>
        <v>45704</v>
      </c>
      <c r="B43" s="143">
        <f t="shared" si="1"/>
        <v>7</v>
      </c>
      <c r="C43" s="143" t="str">
        <f t="shared" si="2"/>
        <v>So</v>
      </c>
      <c r="D43" s="54"/>
      <c r="E43" s="54"/>
      <c r="F43" s="54"/>
      <c r="G43" s="54"/>
      <c r="H43" s="54"/>
      <c r="I43" s="759"/>
      <c r="J43" s="54"/>
      <c r="K43" s="54"/>
      <c r="L43" s="54"/>
      <c r="M43" s="883"/>
      <c r="N43" s="884"/>
      <c r="O43" s="54"/>
      <c r="P43" s="207"/>
      <c r="Q43" s="54"/>
      <c r="R43" s="54"/>
      <c r="S43" s="54"/>
      <c r="T43" s="54"/>
      <c r="U43" s="54"/>
      <c r="V43" s="54"/>
      <c r="W43" s="54"/>
      <c r="X43" s="54"/>
      <c r="Y43" s="888"/>
      <c r="AB43" s="379"/>
    </row>
    <row r="44" spans="1:47" s="1" customFormat="1" ht="18.75" customHeight="1" thickBot="1" x14ac:dyDescent="0.3">
      <c r="A44" s="101">
        <f t="shared" si="3"/>
        <v>45710</v>
      </c>
      <c r="B44" s="143">
        <f t="shared" si="1"/>
        <v>6</v>
      </c>
      <c r="C44" s="143" t="str">
        <f t="shared" si="2"/>
        <v>Sa</v>
      </c>
      <c r="D44" s="758" t="s">
        <v>22</v>
      </c>
      <c r="E44" s="413"/>
      <c r="F44" s="54"/>
      <c r="G44" s="54"/>
      <c r="H44" s="54"/>
      <c r="I44" s="54"/>
      <c r="J44" s="54"/>
      <c r="K44" s="54"/>
      <c r="L44" s="54"/>
      <c r="M44" s="877" t="s">
        <v>986</v>
      </c>
      <c r="N44" s="878"/>
      <c r="O44" s="417"/>
      <c r="P44" s="207"/>
      <c r="Q44" s="54"/>
      <c r="R44" s="54"/>
      <c r="S44" s="54"/>
      <c r="T44" s="856" t="s">
        <v>140</v>
      </c>
      <c r="U44" s="856" t="s">
        <v>140</v>
      </c>
      <c r="V44" s="54"/>
      <c r="W44" s="54"/>
      <c r="X44" s="54"/>
      <c r="Y44" s="885" t="s">
        <v>987</v>
      </c>
      <c r="AB44" s="379"/>
    </row>
    <row r="45" spans="1:47" s="1" customFormat="1" ht="18.75" customHeight="1" thickBot="1" x14ac:dyDescent="0.3">
      <c r="A45" s="101">
        <f t="shared" si="3"/>
        <v>45711</v>
      </c>
      <c r="B45" s="143">
        <f t="shared" si="1"/>
        <v>7</v>
      </c>
      <c r="C45" s="143" t="str">
        <f t="shared" si="2"/>
        <v>So</v>
      </c>
      <c r="D45" s="759"/>
      <c r="E45" s="413"/>
      <c r="F45" s="54"/>
      <c r="G45" s="54"/>
      <c r="H45" s="54"/>
      <c r="I45" s="54"/>
      <c r="J45" s="54"/>
      <c r="K45" s="54"/>
      <c r="L45" s="54"/>
      <c r="M45" s="879"/>
      <c r="N45" s="880"/>
      <c r="O45" s="417"/>
      <c r="P45" s="207"/>
      <c r="Q45" s="54"/>
      <c r="R45" s="54"/>
      <c r="S45" s="54"/>
      <c r="T45" s="857"/>
      <c r="U45" s="857"/>
      <c r="V45" s="54"/>
      <c r="W45" s="54"/>
      <c r="X45" s="54"/>
      <c r="Y45" s="886"/>
      <c r="AB45" s="379"/>
    </row>
    <row r="46" spans="1:47" s="1" customFormat="1" ht="20.100000000000001" customHeight="1" thickBot="1" x14ac:dyDescent="0.3">
      <c r="A46" s="419">
        <f t="shared" si="3"/>
        <v>45717</v>
      </c>
      <c r="B46" s="420">
        <f t="shared" si="1"/>
        <v>6</v>
      </c>
      <c r="C46" s="420" t="str">
        <f t="shared" si="2"/>
        <v>Sa</v>
      </c>
      <c r="D46" s="421"/>
      <c r="E46" s="773" t="s">
        <v>905</v>
      </c>
      <c r="F46" s="390"/>
      <c r="G46" s="390"/>
      <c r="H46" s="390"/>
      <c r="I46" s="390"/>
      <c r="J46" s="390"/>
      <c r="K46" s="390"/>
      <c r="L46" s="390"/>
      <c r="M46" s="390"/>
      <c r="N46" s="390"/>
      <c r="O46" s="758" t="s">
        <v>22</v>
      </c>
      <c r="P46" s="390"/>
      <c r="Q46" s="390"/>
      <c r="R46" s="390"/>
      <c r="S46" s="390"/>
      <c r="T46" s="390"/>
      <c r="U46" s="390"/>
      <c r="V46" s="390"/>
      <c r="W46" s="390"/>
      <c r="X46" s="390"/>
      <c r="Y46" s="760" t="s">
        <v>938</v>
      </c>
      <c r="Z46" s="762" t="s">
        <v>742</v>
      </c>
    </row>
    <row r="47" spans="1:47" s="1" customFormat="1" ht="20.100000000000001" customHeight="1" thickBot="1" x14ac:dyDescent="0.3">
      <c r="A47" s="419">
        <f t="shared" si="3"/>
        <v>45718</v>
      </c>
      <c r="B47" s="420">
        <f t="shared" si="1"/>
        <v>7</v>
      </c>
      <c r="C47" s="420" t="str">
        <f t="shared" si="2"/>
        <v>So</v>
      </c>
      <c r="D47" s="421"/>
      <c r="E47" s="774"/>
      <c r="F47" s="390"/>
      <c r="G47" s="390"/>
      <c r="H47" s="390"/>
      <c r="I47" s="390"/>
      <c r="J47" s="390"/>
      <c r="K47" s="390"/>
      <c r="L47" s="390"/>
      <c r="M47" s="390"/>
      <c r="N47" s="390"/>
      <c r="O47" s="759"/>
      <c r="P47" s="390"/>
      <c r="Q47" s="390"/>
      <c r="R47" s="390"/>
      <c r="S47" s="390"/>
      <c r="T47" s="390"/>
      <c r="U47" s="390"/>
      <c r="V47" s="390"/>
      <c r="W47" s="390"/>
      <c r="X47" s="390"/>
      <c r="Y47" s="761"/>
      <c r="Z47" s="762"/>
    </row>
    <row r="48" spans="1:47" s="1" customFormat="1" ht="20.100000000000001" customHeight="1" thickBot="1" x14ac:dyDescent="0.3">
      <c r="A48" s="101">
        <f t="shared" si="3"/>
        <v>45724</v>
      </c>
      <c r="B48" s="143">
        <f t="shared" si="1"/>
        <v>6</v>
      </c>
      <c r="C48" s="143" t="str">
        <f t="shared" si="2"/>
        <v>Sa</v>
      </c>
      <c r="D48" s="54"/>
      <c r="E48" s="54"/>
      <c r="F48" s="413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758" t="s">
        <v>22</v>
      </c>
      <c r="W48" s="54"/>
      <c r="X48" s="54"/>
      <c r="Y48" s="763" t="s">
        <v>939</v>
      </c>
      <c r="Z48" s="762"/>
    </row>
    <row r="49" spans="1:26" s="1" customFormat="1" ht="20.100000000000001" customHeight="1" thickBot="1" x14ac:dyDescent="0.3">
      <c r="A49" s="101">
        <f t="shared" si="3"/>
        <v>45725</v>
      </c>
      <c r="B49" s="143">
        <f t="shared" si="1"/>
        <v>7</v>
      </c>
      <c r="C49" s="143" t="str">
        <f t="shared" si="2"/>
        <v>So</v>
      </c>
      <c r="D49" s="54"/>
      <c r="E49" s="54"/>
      <c r="F49" s="413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759"/>
      <c r="W49" s="54"/>
      <c r="X49" s="54"/>
      <c r="Y49" s="764"/>
      <c r="Z49" s="762"/>
    </row>
    <row r="50" spans="1:26" s="1" customFormat="1" ht="16.5" customHeight="1" thickBot="1" x14ac:dyDescent="0.3">
      <c r="A50" s="101">
        <f t="shared" si="3"/>
        <v>45731</v>
      </c>
      <c r="B50" s="143">
        <f t="shared" si="1"/>
        <v>6</v>
      </c>
      <c r="C50" s="143" t="str">
        <f t="shared" si="2"/>
        <v>Sa</v>
      </c>
      <c r="D50" s="54"/>
      <c r="E50" s="54"/>
      <c r="F50" s="54"/>
      <c r="G50" s="54"/>
      <c r="H50" s="54"/>
      <c r="I50" s="54"/>
      <c r="J50" s="54"/>
      <c r="K50" s="54"/>
      <c r="L50" s="54"/>
      <c r="M50" s="767" t="s">
        <v>943</v>
      </c>
      <c r="N50" s="768"/>
      <c r="O50" s="54"/>
      <c r="P50" s="54"/>
      <c r="Q50" s="54"/>
      <c r="R50" s="54"/>
      <c r="S50" s="54"/>
      <c r="T50" s="365"/>
      <c r="U50" s="365"/>
      <c r="V50" s="54"/>
      <c r="W50" s="54"/>
      <c r="X50" s="54"/>
      <c r="Y50" s="861" t="s">
        <v>991</v>
      </c>
    </row>
    <row r="51" spans="1:26" s="1" customFormat="1" ht="16.5" thickBot="1" x14ac:dyDescent="0.3">
      <c r="A51" s="101">
        <f t="shared" si="3"/>
        <v>45732</v>
      </c>
      <c r="B51" s="143">
        <f t="shared" si="1"/>
        <v>7</v>
      </c>
      <c r="C51" s="143" t="str">
        <f t="shared" si="2"/>
        <v>So</v>
      </c>
      <c r="D51" s="54"/>
      <c r="E51" s="54"/>
      <c r="F51" s="54"/>
      <c r="G51" s="54"/>
      <c r="H51" s="54"/>
      <c r="I51" s="54"/>
      <c r="J51" s="54"/>
      <c r="K51" s="54"/>
      <c r="L51" s="54"/>
      <c r="M51" s="769"/>
      <c r="N51" s="770"/>
      <c r="O51" s="54"/>
      <c r="P51" s="54"/>
      <c r="Q51" s="54"/>
      <c r="R51" s="54"/>
      <c r="S51" s="54"/>
      <c r="T51" s="365"/>
      <c r="U51" s="365"/>
      <c r="V51" s="54"/>
      <c r="W51" s="54"/>
      <c r="X51" s="54"/>
      <c r="Y51" s="862"/>
    </row>
    <row r="52" spans="1:26" s="1" customFormat="1" ht="20.25" customHeight="1" thickBot="1" x14ac:dyDescent="0.3">
      <c r="A52" s="101">
        <f t="shared" si="3"/>
        <v>45738</v>
      </c>
      <c r="B52" s="143">
        <f t="shared" si="1"/>
        <v>6</v>
      </c>
      <c r="C52" s="158" t="str">
        <f t="shared" si="2"/>
        <v>Sa</v>
      </c>
      <c r="D52" s="54"/>
      <c r="E52" s="54"/>
      <c r="F52" s="54"/>
      <c r="G52" s="54"/>
      <c r="H52" s="54"/>
      <c r="I52" s="54"/>
      <c r="J52" s="54"/>
      <c r="K52" s="54"/>
      <c r="L52" s="54"/>
      <c r="M52" s="767" t="s">
        <v>944</v>
      </c>
      <c r="N52" s="768"/>
      <c r="O52" s="54"/>
      <c r="P52" s="365"/>
      <c r="Q52" s="365"/>
      <c r="R52" s="54"/>
      <c r="S52" s="54"/>
      <c r="T52" s="758" t="s">
        <v>22</v>
      </c>
      <c r="U52" s="758" t="s">
        <v>22</v>
      </c>
      <c r="V52" s="54"/>
      <c r="W52" s="54" t="s">
        <v>23</v>
      </c>
      <c r="X52" s="54"/>
      <c r="Y52" s="861" t="s">
        <v>990</v>
      </c>
    </row>
    <row r="53" spans="1:26" s="1" customFormat="1" ht="18" customHeight="1" thickBot="1" x14ac:dyDescent="0.3">
      <c r="A53" s="101">
        <f t="shared" si="3"/>
        <v>45739</v>
      </c>
      <c r="B53" s="143">
        <f t="shared" si="1"/>
        <v>7</v>
      </c>
      <c r="C53" s="158" t="str">
        <f t="shared" si="2"/>
        <v>So</v>
      </c>
      <c r="D53" s="54"/>
      <c r="E53" s="54"/>
      <c r="F53" s="54"/>
      <c r="G53" s="54"/>
      <c r="H53" s="54"/>
      <c r="I53" s="54"/>
      <c r="J53" s="54"/>
      <c r="K53" s="54"/>
      <c r="L53" s="54"/>
      <c r="M53" s="769"/>
      <c r="N53" s="770"/>
      <c r="O53" s="54"/>
      <c r="P53" s="365"/>
      <c r="Q53" s="365"/>
      <c r="R53" s="54"/>
      <c r="S53" s="54"/>
      <c r="T53" s="759"/>
      <c r="U53" s="759"/>
      <c r="V53" s="54"/>
      <c r="W53" s="54"/>
      <c r="X53" s="54"/>
      <c r="Y53" s="862"/>
    </row>
    <row r="54" spans="1:26" s="1" customFormat="1" ht="16.5" customHeight="1" thickBot="1" x14ac:dyDescent="0.3">
      <c r="A54" s="101">
        <f t="shared" si="3"/>
        <v>45745</v>
      </c>
      <c r="B54" s="143">
        <f t="shared" si="1"/>
        <v>6</v>
      </c>
      <c r="C54" s="143" t="str">
        <f t="shared" si="2"/>
        <v>Sa</v>
      </c>
      <c r="D54" s="54"/>
      <c r="E54" s="54"/>
      <c r="F54" s="54"/>
      <c r="G54" s="54"/>
      <c r="H54" s="54"/>
      <c r="I54" s="54"/>
      <c r="J54" s="54"/>
      <c r="K54" s="54"/>
      <c r="L54" s="54"/>
      <c r="M54" s="418"/>
      <c r="N54" s="418"/>
      <c r="O54" s="54"/>
      <c r="P54" s="758" t="s">
        <v>22</v>
      </c>
      <c r="Q54" s="758" t="s">
        <v>22</v>
      </c>
      <c r="R54" s="54"/>
      <c r="S54" s="54"/>
      <c r="T54" s="54"/>
      <c r="U54" s="54"/>
      <c r="V54" s="54"/>
      <c r="W54" s="54"/>
      <c r="X54" s="54"/>
      <c r="Y54" s="295"/>
    </row>
    <row r="55" spans="1:26" s="1" customFormat="1" ht="16.5" customHeight="1" thickBot="1" x14ac:dyDescent="0.3">
      <c r="A55" s="101">
        <f t="shared" si="3"/>
        <v>45746</v>
      </c>
      <c r="B55" s="143">
        <f t="shared" si="1"/>
        <v>7</v>
      </c>
      <c r="C55" s="143" t="str">
        <f t="shared" si="2"/>
        <v>So</v>
      </c>
      <c r="D55" s="54"/>
      <c r="E55" s="54"/>
      <c r="F55" s="54"/>
      <c r="G55" s="54"/>
      <c r="H55" s="54"/>
      <c r="I55" s="54"/>
      <c r="J55" s="54"/>
      <c r="K55" s="54"/>
      <c r="L55" s="54"/>
      <c r="M55" s="418"/>
      <c r="N55" s="418"/>
      <c r="O55" s="54"/>
      <c r="P55" s="759"/>
      <c r="Q55" s="759"/>
      <c r="R55" s="54"/>
      <c r="S55" s="54"/>
      <c r="T55" s="54"/>
      <c r="U55" s="54"/>
      <c r="V55" s="54"/>
      <c r="W55" s="54"/>
      <c r="X55" s="54"/>
      <c r="Y55" s="295"/>
    </row>
    <row r="56" spans="1:26" s="1" customFormat="1" ht="16.5" customHeight="1" thickBot="1" x14ac:dyDescent="0.3">
      <c r="A56" s="101">
        <f t="shared" si="3"/>
        <v>45752</v>
      </c>
      <c r="B56" s="143">
        <f t="shared" si="1"/>
        <v>6</v>
      </c>
      <c r="C56" s="143" t="str">
        <f t="shared" si="2"/>
        <v>Sa</v>
      </c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207"/>
      <c r="Q56" s="54"/>
      <c r="R56" s="758" t="s">
        <v>22</v>
      </c>
      <c r="S56" s="758" t="s">
        <v>22</v>
      </c>
      <c r="T56" s="54"/>
      <c r="U56" s="54"/>
      <c r="V56" s="54"/>
      <c r="W56" s="54"/>
      <c r="X56" s="54"/>
      <c r="Y56" s="295"/>
    </row>
    <row r="57" spans="1:26" s="1" customFormat="1" ht="16.5" customHeight="1" thickBot="1" x14ac:dyDescent="0.3">
      <c r="A57" s="101">
        <f t="shared" si="3"/>
        <v>45753</v>
      </c>
      <c r="B57" s="143">
        <f t="shared" si="1"/>
        <v>7</v>
      </c>
      <c r="C57" s="143" t="str">
        <f t="shared" si="2"/>
        <v>So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207"/>
      <c r="Q57" s="54"/>
      <c r="R57" s="759"/>
      <c r="S57" s="759"/>
      <c r="T57" s="54"/>
      <c r="U57" s="54"/>
      <c r="V57" s="54"/>
      <c r="W57" s="54"/>
      <c r="X57" s="54"/>
      <c r="Y57" s="295"/>
    </row>
    <row r="58" spans="1:26" s="1" customFormat="1" ht="16.5" customHeight="1" thickBot="1" x14ac:dyDescent="0.3">
      <c r="A58" s="101">
        <f t="shared" si="3"/>
        <v>45759</v>
      </c>
      <c r="B58" s="143">
        <f t="shared" si="1"/>
        <v>6</v>
      </c>
      <c r="C58" s="143" t="str">
        <f t="shared" si="2"/>
        <v>Sa</v>
      </c>
      <c r="D58" s="390"/>
      <c r="E58" s="390"/>
      <c r="F58" s="390"/>
      <c r="G58" s="390"/>
      <c r="H58" s="390"/>
      <c r="I58" s="390"/>
      <c r="J58" s="390"/>
      <c r="K58" s="390"/>
      <c r="L58" s="390"/>
      <c r="M58" s="390"/>
      <c r="N58" s="390"/>
      <c r="O58" s="390"/>
      <c r="P58" s="391"/>
      <c r="Q58" s="390"/>
      <c r="R58" s="390"/>
      <c r="S58" s="390"/>
      <c r="T58" s="390"/>
      <c r="U58" s="390"/>
      <c r="V58" s="390"/>
      <c r="W58" s="390"/>
      <c r="X58" s="390"/>
      <c r="Y58" s="863" t="s">
        <v>239</v>
      </c>
    </row>
    <row r="59" spans="1:26" s="1" customFormat="1" ht="16.5" thickBot="1" x14ac:dyDescent="0.3">
      <c r="A59" s="100">
        <f t="shared" si="3"/>
        <v>45760</v>
      </c>
      <c r="B59" s="143">
        <f t="shared" si="1"/>
        <v>7</v>
      </c>
      <c r="C59" s="143" t="str">
        <f t="shared" si="2"/>
        <v>So</v>
      </c>
      <c r="D59" s="390"/>
      <c r="E59" s="390"/>
      <c r="F59" s="390"/>
      <c r="G59" s="390"/>
      <c r="H59" s="390"/>
      <c r="I59" s="390"/>
      <c r="J59" s="390"/>
      <c r="K59" s="390"/>
      <c r="L59" s="390"/>
      <c r="M59" s="390"/>
      <c r="N59" s="390"/>
      <c r="O59" s="390"/>
      <c r="P59" s="391"/>
      <c r="Q59" s="390"/>
      <c r="R59" s="390"/>
      <c r="S59" s="390"/>
      <c r="T59" s="390"/>
      <c r="U59" s="390"/>
      <c r="V59" s="390"/>
      <c r="W59" s="390"/>
      <c r="X59" s="390"/>
      <c r="Y59" s="864"/>
    </row>
    <row r="60" spans="1:26" s="1" customFormat="1" ht="16.5" customHeight="1" thickBot="1" x14ac:dyDescent="0.3">
      <c r="A60" s="101">
        <f t="shared" si="3"/>
        <v>45766</v>
      </c>
      <c r="B60" s="143">
        <f t="shared" ref="B60:B63" si="4">WEEKDAY(WEEKDAY(A60,2))</f>
        <v>6</v>
      </c>
      <c r="C60" s="143" t="str">
        <f t="shared" ref="C60:C63" si="5">IF(B60=1,"Mo",IF(B60=2,"Di",IF(B60=3,"Mi",IF(B60=4,"Do",IF(B60=5,"Fr",IF(B60=6,"Sa",IF(B60=7,"So","")))))))</f>
        <v>Sa</v>
      </c>
      <c r="D60" s="54"/>
      <c r="E60" s="54"/>
      <c r="F60" s="54"/>
      <c r="G60" s="54"/>
      <c r="H60" s="54"/>
      <c r="I60" s="54"/>
      <c r="J60" s="54"/>
      <c r="K60" s="54"/>
      <c r="L60" s="54"/>
      <c r="M60" s="418"/>
      <c r="N60" s="418"/>
      <c r="O60" s="54"/>
      <c r="P60" s="365"/>
      <c r="Q60" s="365"/>
      <c r="R60" s="54"/>
      <c r="S60" s="54"/>
      <c r="T60" s="54"/>
      <c r="U60" s="54"/>
      <c r="V60" s="54"/>
      <c r="W60" s="54"/>
      <c r="X60" s="54"/>
      <c r="Y60" s="295"/>
    </row>
    <row r="61" spans="1:26" s="1" customFormat="1" ht="16.5" customHeight="1" thickBot="1" x14ac:dyDescent="0.3">
      <c r="A61" s="100">
        <f t="shared" si="3"/>
        <v>45767</v>
      </c>
      <c r="B61" s="143">
        <f t="shared" si="4"/>
        <v>7</v>
      </c>
      <c r="C61" s="143" t="str">
        <f t="shared" si="5"/>
        <v>So</v>
      </c>
      <c r="D61" s="54"/>
      <c r="E61" s="54"/>
      <c r="F61" s="54"/>
      <c r="G61" s="54"/>
      <c r="H61" s="54"/>
      <c r="I61" s="54"/>
      <c r="J61" s="54"/>
      <c r="K61" s="54"/>
      <c r="L61" s="54"/>
      <c r="M61" s="418"/>
      <c r="N61" s="418"/>
      <c r="O61" s="54"/>
      <c r="P61" s="365"/>
      <c r="Q61" s="365"/>
      <c r="R61" s="54"/>
      <c r="S61" s="54"/>
      <c r="T61" s="54"/>
      <c r="U61" s="54"/>
      <c r="V61" s="54"/>
      <c r="W61" s="54"/>
      <c r="X61" s="54"/>
      <c r="Y61" s="295"/>
    </row>
    <row r="62" spans="1:26" s="1" customFormat="1" ht="16.5" customHeight="1" thickBot="1" x14ac:dyDescent="0.3">
      <c r="A62" s="101">
        <f t="shared" si="3"/>
        <v>45773</v>
      </c>
      <c r="B62" s="143">
        <f t="shared" si="4"/>
        <v>6</v>
      </c>
      <c r="C62" s="143" t="str">
        <f t="shared" si="5"/>
        <v>Sa</v>
      </c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207"/>
      <c r="Q62" s="54"/>
      <c r="R62" s="365"/>
      <c r="S62" s="365"/>
      <c r="T62" s="54"/>
      <c r="U62" s="54"/>
      <c r="V62" s="54"/>
      <c r="W62" s="54"/>
      <c r="X62" s="54"/>
      <c r="Y62" s="295"/>
    </row>
    <row r="63" spans="1:26" s="1" customFormat="1" ht="16.5" customHeight="1" thickBot="1" x14ac:dyDescent="0.3">
      <c r="A63" s="100">
        <f t="shared" si="3"/>
        <v>45774</v>
      </c>
      <c r="B63" s="143">
        <f t="shared" si="4"/>
        <v>7</v>
      </c>
      <c r="C63" s="143" t="str">
        <f t="shared" si="5"/>
        <v>So</v>
      </c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207"/>
      <c r="Q63" s="54"/>
      <c r="R63" s="365"/>
      <c r="S63" s="365"/>
      <c r="T63" s="54"/>
      <c r="U63" s="54"/>
      <c r="V63" s="54"/>
      <c r="W63" s="54"/>
      <c r="X63" s="54"/>
      <c r="Y63" s="295"/>
    </row>
    <row r="64" spans="1:26" s="1" customFormat="1" ht="12" x14ac:dyDescent="0.2">
      <c r="A64" s="20"/>
      <c r="B64" s="20"/>
      <c r="C64" s="20"/>
      <c r="D64" s="15"/>
      <c r="E64" s="15"/>
      <c r="F64" s="15"/>
      <c r="G64" s="15"/>
      <c r="H64" s="15"/>
      <c r="I64" s="15"/>
      <c r="J64" s="15"/>
      <c r="K64" s="15"/>
      <c r="L64" s="16"/>
      <c r="M64" s="14"/>
      <c r="N64" s="16"/>
      <c r="O64" s="16"/>
      <c r="P64" s="16"/>
      <c r="Q64" s="16"/>
      <c r="R64" s="15"/>
      <c r="S64" s="15"/>
      <c r="T64" s="15"/>
      <c r="U64" s="15"/>
      <c r="V64" s="15"/>
      <c r="W64" s="15"/>
      <c r="X64" s="15"/>
      <c r="Y64" s="18"/>
    </row>
    <row r="65" spans="1:25" s="1" customFormat="1" ht="12" x14ac:dyDescent="0.2">
      <c r="A65" s="20"/>
      <c r="B65" s="20"/>
      <c r="C65" s="20"/>
      <c r="D65" s="15"/>
      <c r="E65" s="15"/>
      <c r="F65" s="15"/>
      <c r="G65" s="15"/>
      <c r="H65" s="15"/>
      <c r="I65" s="15"/>
      <c r="J65" s="15"/>
      <c r="K65" s="15"/>
      <c r="L65" s="16"/>
      <c r="M65" s="14"/>
      <c r="N65" s="16"/>
      <c r="O65" s="16"/>
      <c r="P65" s="16"/>
      <c r="Q65" s="16"/>
      <c r="R65" s="15"/>
      <c r="S65" s="15"/>
      <c r="T65" s="15"/>
      <c r="U65" s="15"/>
      <c r="V65" s="15"/>
      <c r="W65" s="15"/>
      <c r="X65" s="15"/>
      <c r="Y65" s="18"/>
    </row>
    <row r="66" spans="1:25" s="1" customFormat="1" ht="12" x14ac:dyDescent="0.2">
      <c r="A66" s="20"/>
      <c r="B66" s="20"/>
      <c r="C66" s="20"/>
      <c r="D66" s="15"/>
      <c r="E66" s="15"/>
      <c r="F66" s="15"/>
      <c r="G66" s="15"/>
      <c r="H66" s="15"/>
      <c r="I66" s="15"/>
      <c r="J66" s="15"/>
      <c r="K66" s="15"/>
      <c r="L66" s="16"/>
      <c r="M66" s="14"/>
      <c r="N66" s="16"/>
      <c r="O66" s="16"/>
      <c r="P66" s="16"/>
      <c r="Q66" s="16"/>
      <c r="R66" s="15"/>
      <c r="S66" s="15"/>
      <c r="T66" s="15"/>
      <c r="U66" s="15"/>
      <c r="V66" s="15"/>
      <c r="W66" s="15"/>
      <c r="X66" s="15"/>
      <c r="Y66" s="18"/>
    </row>
    <row r="67" spans="1:25" s="1" customFormat="1" ht="12" x14ac:dyDescent="0.2">
      <c r="A67" s="20"/>
      <c r="B67" s="20"/>
      <c r="C67" s="20"/>
      <c r="D67" s="15"/>
      <c r="E67" s="15"/>
      <c r="F67" s="15"/>
      <c r="G67" s="15"/>
      <c r="H67" s="16"/>
      <c r="I67" s="15"/>
      <c r="J67" s="15"/>
      <c r="K67" s="15"/>
      <c r="L67" s="15"/>
      <c r="M67" s="15"/>
      <c r="N67" s="16"/>
      <c r="O67" s="16"/>
      <c r="P67" s="15"/>
      <c r="Q67" s="15"/>
      <c r="R67" s="16"/>
      <c r="S67" s="16"/>
      <c r="T67" s="15"/>
      <c r="U67" s="15"/>
      <c r="V67" s="15"/>
      <c r="W67" s="15"/>
      <c r="X67" s="15"/>
      <c r="Y67" s="18"/>
    </row>
    <row r="68" spans="1:25" s="1" customFormat="1" ht="12" x14ac:dyDescent="0.2">
      <c r="A68" s="20"/>
      <c r="B68" s="20"/>
      <c r="C68" s="20"/>
      <c r="D68" s="15"/>
      <c r="E68" s="15"/>
      <c r="F68" s="15"/>
      <c r="G68" s="15"/>
      <c r="H68" s="16"/>
      <c r="I68" s="15"/>
      <c r="J68" s="15"/>
      <c r="K68" s="15"/>
      <c r="L68" s="15"/>
      <c r="M68" s="15"/>
      <c r="N68" s="16"/>
      <c r="O68" s="16"/>
      <c r="P68" s="15"/>
      <c r="Q68" s="15"/>
      <c r="R68" s="16"/>
      <c r="S68" s="16"/>
      <c r="T68" s="15"/>
      <c r="U68" s="15"/>
      <c r="V68" s="15"/>
      <c r="W68" s="15"/>
      <c r="X68" s="15"/>
      <c r="Y68" s="18"/>
    </row>
    <row r="69" spans="1:25" s="1" customFormat="1" ht="12" x14ac:dyDescent="0.2">
      <c r="A69" s="20"/>
      <c r="B69" s="20"/>
      <c r="C69" s="20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8"/>
    </row>
    <row r="70" spans="1:25" s="1" customFormat="1" ht="11.25" x14ac:dyDescent="0.2">
      <c r="O70" s="248"/>
    </row>
    <row r="71" spans="1:25" s="1" customFormat="1" ht="11.25" x14ac:dyDescent="0.2">
      <c r="O71" s="248"/>
    </row>
    <row r="72" spans="1:25" s="1" customFormat="1" ht="11.25" x14ac:dyDescent="0.2">
      <c r="O72" s="248"/>
    </row>
    <row r="73" spans="1:25" s="1" customFormat="1" ht="11.25" x14ac:dyDescent="0.2">
      <c r="O73" s="248"/>
    </row>
    <row r="74" spans="1:25" s="1" customFormat="1" ht="11.25" x14ac:dyDescent="0.2">
      <c r="O74" s="248"/>
    </row>
    <row r="75" spans="1:25" s="1" customFormat="1" ht="11.25" x14ac:dyDescent="0.2">
      <c r="O75" s="248"/>
    </row>
    <row r="76" spans="1:25" s="1" customFormat="1" ht="11.25" x14ac:dyDescent="0.2">
      <c r="O76" s="248"/>
    </row>
  </sheetData>
  <mergeCells count="38">
    <mergeCell ref="M50:N51"/>
    <mergeCell ref="M52:N53"/>
    <mergeCell ref="V48:V49"/>
    <mergeCell ref="T52:T53"/>
    <mergeCell ref="U52:U53"/>
    <mergeCell ref="Y8:Y9"/>
    <mergeCell ref="Z46:Z49"/>
    <mergeCell ref="Y48:Y49"/>
    <mergeCell ref="E46:E47"/>
    <mergeCell ref="D28:D30"/>
    <mergeCell ref="Y28:Y30"/>
    <mergeCell ref="I31:I33"/>
    <mergeCell ref="Z31:Z33"/>
    <mergeCell ref="O46:O47"/>
    <mergeCell ref="Z29:AA30"/>
    <mergeCell ref="M44:N45"/>
    <mergeCell ref="M42:N43"/>
    <mergeCell ref="Y44:Y45"/>
    <mergeCell ref="Y42:Y43"/>
    <mergeCell ref="D44:D45"/>
    <mergeCell ref="I42:I43"/>
    <mergeCell ref="Y11:Y13"/>
    <mergeCell ref="Y52:Y53"/>
    <mergeCell ref="Y50:Y51"/>
    <mergeCell ref="Y58:Y59"/>
    <mergeCell ref="Y46:Y47"/>
    <mergeCell ref="O4:O5"/>
    <mergeCell ref="P4:Q4"/>
    <mergeCell ref="R4:S4"/>
    <mergeCell ref="T4:U4"/>
    <mergeCell ref="P54:P55"/>
    <mergeCell ref="Q54:Q55"/>
    <mergeCell ref="U44:U45"/>
    <mergeCell ref="R56:R57"/>
    <mergeCell ref="S56:S57"/>
    <mergeCell ref="P40:P41"/>
    <mergeCell ref="Q40:Q41"/>
    <mergeCell ref="T44:T45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78"/>
  <sheetViews>
    <sheetView workbookViewId="0">
      <pane xSplit="3" ySplit="5" topLeftCell="O24" activePane="bottomRight" state="frozen"/>
      <selection pane="topRight" activeCell="D1" sqref="D1"/>
      <selection pane="bottomLeft" activeCell="A6" sqref="A6"/>
      <selection pane="bottomRight" activeCell="P45" sqref="P45:Q46"/>
    </sheetView>
  </sheetViews>
  <sheetFormatPr baseColWidth="10" defaultRowHeight="12.75" x14ac:dyDescent="0.2"/>
  <cols>
    <col min="1" max="1" width="9.42578125" customWidth="1"/>
    <col min="2" max="2" width="3.42578125" customWidth="1"/>
    <col min="3" max="3" width="3" customWidth="1"/>
    <col min="4" max="14" width="4.42578125" customWidth="1"/>
    <col min="15" max="15" width="4.42578125" style="201" customWidth="1"/>
    <col min="16" max="24" width="4.42578125" customWidth="1"/>
    <col min="25" max="25" width="20.42578125" customWidth="1"/>
    <col min="26" max="26" width="2.42578125" customWidth="1"/>
    <col min="27" max="27" width="13.42578125" customWidth="1"/>
  </cols>
  <sheetData>
    <row r="1" spans="1:37" s="1" customFormat="1" ht="28.5" customHeight="1" x14ac:dyDescent="0.3">
      <c r="A1" s="27" t="s">
        <v>28</v>
      </c>
      <c r="B1" s="27"/>
      <c r="C1" s="27"/>
      <c r="D1" s="28"/>
      <c r="E1" s="28"/>
      <c r="F1" s="26"/>
      <c r="G1" s="26"/>
      <c r="H1" s="26"/>
      <c r="I1" s="26"/>
      <c r="J1" s="26"/>
      <c r="K1" s="26"/>
      <c r="L1" s="26"/>
      <c r="M1" s="26"/>
      <c r="N1" s="26"/>
      <c r="O1" s="246"/>
      <c r="Q1" s="26"/>
      <c r="S1" s="26"/>
      <c r="T1" s="26"/>
      <c r="U1" s="26" t="s">
        <v>868</v>
      </c>
      <c r="X1" s="26"/>
      <c r="Y1" s="26"/>
    </row>
    <row r="2" spans="1:37" s="1" customFormat="1" ht="21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46"/>
      <c r="P2" s="1" t="s">
        <v>911</v>
      </c>
      <c r="Q2" s="26"/>
      <c r="S2" s="26"/>
      <c r="T2" s="26"/>
      <c r="U2" s="26"/>
      <c r="V2" s="1" t="s">
        <v>948</v>
      </c>
      <c r="W2" s="26"/>
      <c r="X2" s="26"/>
      <c r="Y2" s="26"/>
    </row>
    <row r="3" spans="1:37" s="1" customFormat="1" ht="31.5" customHeight="1" thickBot="1" x14ac:dyDescent="0.25">
      <c r="A3" s="83" t="s">
        <v>0</v>
      </c>
      <c r="B3" s="142"/>
      <c r="C3" s="107"/>
      <c r="D3" s="37" t="s">
        <v>24</v>
      </c>
      <c r="E3" s="4"/>
      <c r="F3" s="4"/>
      <c r="G3" s="35"/>
      <c r="H3" s="5"/>
      <c r="I3" s="36" t="s">
        <v>25</v>
      </c>
      <c r="J3" s="37"/>
      <c r="K3" s="4"/>
      <c r="L3" s="5"/>
      <c r="M3" s="25" t="s">
        <v>27</v>
      </c>
      <c r="N3" s="4"/>
      <c r="O3" s="247"/>
      <c r="P3" s="38" t="s">
        <v>26</v>
      </c>
      <c r="Q3" s="4"/>
      <c r="R3" s="4"/>
      <c r="S3" s="39"/>
      <c r="T3" s="4"/>
      <c r="U3" s="4"/>
      <c r="V3" s="4"/>
      <c r="W3" s="4"/>
      <c r="X3" s="5"/>
      <c r="Y3" s="21" t="s">
        <v>1</v>
      </c>
    </row>
    <row r="4" spans="1:37" s="1" customFormat="1" ht="18" customHeight="1" thickBot="1" x14ac:dyDescent="0.25">
      <c r="A4" s="108"/>
      <c r="C4" s="109"/>
      <c r="D4" s="33" t="s">
        <v>2</v>
      </c>
      <c r="E4" s="10" t="s">
        <v>3</v>
      </c>
      <c r="F4" s="31" t="s">
        <v>4</v>
      </c>
      <c r="G4" s="10" t="s">
        <v>6</v>
      </c>
      <c r="H4" s="33" t="s">
        <v>5</v>
      </c>
      <c r="I4" s="10" t="s">
        <v>2</v>
      </c>
      <c r="J4" s="10" t="s">
        <v>3</v>
      </c>
      <c r="K4" s="275" t="s">
        <v>4</v>
      </c>
      <c r="L4" s="10" t="s">
        <v>7</v>
      </c>
      <c r="M4" s="10" t="s">
        <v>6</v>
      </c>
      <c r="N4" s="10" t="s">
        <v>7</v>
      </c>
      <c r="O4" s="662" t="s">
        <v>162</v>
      </c>
      <c r="P4" s="664" t="s">
        <v>452</v>
      </c>
      <c r="Q4" s="665"/>
      <c r="R4" s="664" t="s">
        <v>453</v>
      </c>
      <c r="S4" s="665"/>
      <c r="T4" s="664" t="s">
        <v>454</v>
      </c>
      <c r="U4" s="665"/>
      <c r="V4" s="65" t="s">
        <v>455</v>
      </c>
      <c r="W4" s="321" t="s">
        <v>456</v>
      </c>
      <c r="X4" s="321" t="s">
        <v>715</v>
      </c>
      <c r="Y4" s="2" t="s">
        <v>12</v>
      </c>
    </row>
    <row r="5" spans="1:37" s="1" customFormat="1" ht="17.25" customHeight="1" thickBot="1" x14ac:dyDescent="0.25">
      <c r="A5" s="108"/>
      <c r="C5" s="109"/>
      <c r="D5" s="34" t="s">
        <v>13</v>
      </c>
      <c r="E5" s="11" t="s">
        <v>13</v>
      </c>
      <c r="F5" s="32"/>
      <c r="G5" s="11" t="s">
        <v>7</v>
      </c>
      <c r="H5" s="34"/>
      <c r="I5" s="11" t="s">
        <v>13</v>
      </c>
      <c r="J5" s="11" t="s">
        <v>13</v>
      </c>
      <c r="K5" s="11"/>
      <c r="L5" s="11" t="s">
        <v>5</v>
      </c>
      <c r="M5" s="11"/>
      <c r="N5" s="11"/>
      <c r="O5" s="663"/>
      <c r="P5" s="106" t="s">
        <v>14</v>
      </c>
      <c r="Q5" s="106" t="s">
        <v>15</v>
      </c>
      <c r="R5" s="106" t="s">
        <v>14</v>
      </c>
      <c r="S5" s="106" t="s">
        <v>15</v>
      </c>
      <c r="T5" s="106" t="s">
        <v>14</v>
      </c>
      <c r="U5" s="106" t="s">
        <v>15</v>
      </c>
      <c r="V5" s="106"/>
      <c r="W5" s="106"/>
      <c r="X5" s="106"/>
      <c r="Y5" s="2" t="s">
        <v>18</v>
      </c>
    </row>
    <row r="6" spans="1:37" s="1" customFormat="1" ht="16.5" customHeight="1" thickBot="1" x14ac:dyDescent="0.3">
      <c r="A6" s="100">
        <v>45416</v>
      </c>
      <c r="B6" s="143">
        <f>WEEKDAY(WEEKDAY(A6,2))</f>
        <v>6</v>
      </c>
      <c r="C6" s="143" t="str">
        <f>IF(B6=1,"Mo",IF(B6=2,"Di",IF(B6=3,"Mi",IF(B6=4,"Do",IF(B6=5,"Fr",IF(B6=6,"Sa",IF(B6=7,"So","")))))))</f>
        <v>Sa</v>
      </c>
      <c r="D6" s="54" t="s">
        <v>710</v>
      </c>
      <c r="E6" s="54" t="s">
        <v>710</v>
      </c>
      <c r="F6" s="54"/>
      <c r="G6" s="54"/>
      <c r="H6" s="54"/>
      <c r="I6" s="54"/>
      <c r="J6" s="54"/>
      <c r="K6" s="54"/>
      <c r="L6" s="54"/>
      <c r="M6" s="54"/>
      <c r="N6" s="54"/>
      <c r="O6" s="54"/>
      <c r="P6" s="54" t="s">
        <v>19</v>
      </c>
      <c r="Q6" s="54" t="s">
        <v>19</v>
      </c>
      <c r="R6" s="54"/>
      <c r="S6" s="54"/>
      <c r="T6" s="54"/>
      <c r="U6" s="54"/>
      <c r="V6" s="54" t="s">
        <v>19</v>
      </c>
      <c r="W6" s="54"/>
      <c r="X6" s="54"/>
      <c r="Y6" s="207"/>
    </row>
    <row r="7" spans="1:37" s="1" customFormat="1" ht="16.5" customHeight="1" thickBot="1" x14ac:dyDescent="0.3">
      <c r="A7" s="100">
        <v>45417</v>
      </c>
      <c r="B7" s="143">
        <f t="shared" ref="B7:B54" si="0">WEEKDAY(WEEKDAY(A7,2))</f>
        <v>7</v>
      </c>
      <c r="C7" s="143" t="str">
        <f>IF(B7=1,"Mo",IF(B7=2,"Di",IF(B7=3,"Mi",IF(B7=4,"Do",IF(B7=5,"Fr",IF(B7=6,"Sa",IF(B7=7,"So","")))))))</f>
        <v>So</v>
      </c>
      <c r="D7" s="54"/>
      <c r="E7" s="54"/>
      <c r="F7" s="54" t="s">
        <v>710</v>
      </c>
      <c r="G7" s="54" t="s">
        <v>710</v>
      </c>
      <c r="H7" s="54" t="s">
        <v>710</v>
      </c>
      <c r="I7" s="54" t="s">
        <v>710</v>
      </c>
      <c r="J7" s="54" t="s">
        <v>710</v>
      </c>
      <c r="K7" s="54" t="s">
        <v>710</v>
      </c>
      <c r="L7" s="54" t="s">
        <v>710</v>
      </c>
      <c r="M7" s="54" t="s">
        <v>710</v>
      </c>
      <c r="N7" s="54"/>
      <c r="O7" s="54" t="s">
        <v>710</v>
      </c>
      <c r="P7" s="207"/>
      <c r="Q7" s="54"/>
      <c r="R7" s="54"/>
      <c r="S7" s="54"/>
      <c r="T7" s="54" t="s">
        <v>19</v>
      </c>
      <c r="U7" s="54" t="s">
        <v>19</v>
      </c>
      <c r="V7" s="54"/>
      <c r="W7" s="54" t="s">
        <v>19</v>
      </c>
      <c r="X7" s="54"/>
      <c r="Y7" s="207"/>
    </row>
    <row r="8" spans="1:37" s="1" customFormat="1" ht="16.5" customHeight="1" thickBot="1" x14ac:dyDescent="0.3">
      <c r="A8" s="264">
        <v>45421</v>
      </c>
      <c r="B8" s="380">
        <f>WEEKDAY(WEEKDAY(A8,2))</f>
        <v>4</v>
      </c>
      <c r="C8" s="380" t="str">
        <f>IF(B8=1,"Mo",IF(B8=2,"Di",IF(B8=3,"Mi",IF(B8=4,"Do",IF(B8=5,"Fr",IF(B8=6,"Sa",IF(B8=7,"So","")))))))</f>
        <v>Do</v>
      </c>
      <c r="D8" s="316"/>
      <c r="E8" s="316"/>
      <c r="F8" s="316"/>
      <c r="G8" s="316"/>
      <c r="H8" s="316"/>
      <c r="I8" s="316"/>
      <c r="J8" s="316"/>
      <c r="K8" s="316"/>
      <c r="L8" s="316"/>
      <c r="M8" s="316"/>
      <c r="N8" s="316"/>
      <c r="O8" s="316"/>
      <c r="P8" s="257"/>
      <c r="Q8" s="316"/>
      <c r="R8" s="316"/>
      <c r="S8" s="316"/>
      <c r="T8" s="316"/>
      <c r="U8" s="316"/>
      <c r="V8" s="316"/>
      <c r="W8" s="316"/>
      <c r="X8" s="316"/>
      <c r="Y8" s="257" t="s">
        <v>153</v>
      </c>
    </row>
    <row r="9" spans="1:37" s="1" customFormat="1" ht="16.5" customHeight="1" thickBot="1" x14ac:dyDescent="0.3">
      <c r="A9" s="100">
        <f>A6+7</f>
        <v>45423</v>
      </c>
      <c r="B9" s="143">
        <f t="shared" si="0"/>
        <v>6</v>
      </c>
      <c r="C9" s="143" t="str">
        <f>IF(B9=1,"Mo",IF(B9=2,"Di",IF(B9=3,"Mi",IF(B9=4,"Do",IF(B9=5,"Fr",IF(B9=6,"Sa",IF(B9=7,"So","")))))))</f>
        <v>Sa</v>
      </c>
      <c r="D9" s="54" t="s">
        <v>710</v>
      </c>
      <c r="E9" s="54" t="s">
        <v>710</v>
      </c>
      <c r="F9" s="54"/>
      <c r="G9" s="54"/>
      <c r="H9" s="54"/>
      <c r="I9" s="54"/>
      <c r="J9" s="54"/>
      <c r="K9" s="54"/>
      <c r="L9" s="54"/>
      <c r="M9" s="54"/>
      <c r="N9" s="54"/>
      <c r="O9" s="54"/>
      <c r="P9" s="207"/>
      <c r="Q9" s="54"/>
      <c r="R9" s="54" t="s">
        <v>19</v>
      </c>
      <c r="S9" s="54" t="s">
        <v>19</v>
      </c>
      <c r="T9" s="54"/>
      <c r="U9" s="54"/>
      <c r="V9" s="54" t="s">
        <v>19</v>
      </c>
      <c r="W9" s="54"/>
      <c r="X9" s="54" t="s">
        <v>19</v>
      </c>
      <c r="Y9" s="207"/>
    </row>
    <row r="10" spans="1:37" s="1" customFormat="1" ht="16.5" customHeight="1" thickBot="1" x14ac:dyDescent="0.3">
      <c r="A10" s="100">
        <f>A7+7</f>
        <v>45424</v>
      </c>
      <c r="B10" s="143">
        <f t="shared" si="0"/>
        <v>7</v>
      </c>
      <c r="C10" s="143" t="str">
        <f>IF(B10=1,"Mo",IF(B10=2,"Di",IF(B10=3,"Mi",IF(B10=4,"Do",IF(B10=5,"Fr",IF(B10=6,"Sa",IF(B10=7,"So","")))))))</f>
        <v>So</v>
      </c>
      <c r="D10" s="54"/>
      <c r="E10" s="54"/>
      <c r="F10" s="54" t="s">
        <v>710</v>
      </c>
      <c r="G10" s="54" t="s">
        <v>710</v>
      </c>
      <c r="H10" s="54" t="s">
        <v>710</v>
      </c>
      <c r="I10" s="54" t="s">
        <v>710</v>
      </c>
      <c r="J10" s="54" t="s">
        <v>710</v>
      </c>
      <c r="K10" s="54" t="s">
        <v>710</v>
      </c>
      <c r="L10" s="54" t="s">
        <v>710</v>
      </c>
      <c r="M10" s="54" t="s">
        <v>710</v>
      </c>
      <c r="N10" s="54"/>
      <c r="O10" s="54" t="s">
        <v>710</v>
      </c>
      <c r="P10" s="207"/>
      <c r="Q10" s="54"/>
      <c r="R10" s="54"/>
      <c r="S10" s="54"/>
      <c r="T10" s="54" t="s">
        <v>19</v>
      </c>
      <c r="U10" s="54" t="s">
        <v>19</v>
      </c>
      <c r="V10" s="54"/>
      <c r="W10" s="54" t="s">
        <v>19</v>
      </c>
      <c r="X10" s="54"/>
      <c r="Y10" s="207"/>
    </row>
    <row r="11" spans="1:37" s="1" customFormat="1" ht="16.5" customHeight="1" thickBot="1" x14ac:dyDescent="0.3">
      <c r="A11" s="100">
        <f>A9+7</f>
        <v>45430</v>
      </c>
      <c r="B11" s="143">
        <f t="shared" si="0"/>
        <v>6</v>
      </c>
      <c r="C11" s="143" t="str">
        <f t="shared" ref="C11:C63" si="1">IF(B11=1,"Mo",IF(B11=2,"Di",IF(B11=3,"Mi",IF(B11=4,"Do",IF(B11=5,"Fr",IF(B11=6,"Sa",IF(B11=7,"So","")))))))</f>
        <v>Sa</v>
      </c>
      <c r="D11" s="826" t="s">
        <v>745</v>
      </c>
      <c r="E11" s="921"/>
      <c r="F11" s="921"/>
      <c r="G11" s="921"/>
      <c r="H11" s="921"/>
      <c r="I11" s="921"/>
      <c r="J11" s="921"/>
      <c r="K11" s="921"/>
      <c r="L11" s="921"/>
      <c r="M11" s="921"/>
      <c r="N11" s="921"/>
      <c r="O11" s="921"/>
      <c r="P11" s="921"/>
      <c r="Q11" s="827"/>
      <c r="R11" s="255"/>
      <c r="S11" s="255"/>
      <c r="T11" s="255"/>
      <c r="U11" s="255"/>
      <c r="V11" s="255"/>
      <c r="W11" s="255"/>
      <c r="X11" s="255"/>
      <c r="Y11" s="257" t="s">
        <v>505</v>
      </c>
    </row>
    <row r="12" spans="1:37" s="1" customFormat="1" ht="16.5" customHeight="1" thickBot="1" x14ac:dyDescent="0.3">
      <c r="A12" s="100">
        <f>A10+7</f>
        <v>45431</v>
      </c>
      <c r="B12" s="143">
        <f t="shared" si="0"/>
        <v>7</v>
      </c>
      <c r="C12" s="143" t="str">
        <f t="shared" si="1"/>
        <v>So</v>
      </c>
      <c r="D12" s="828"/>
      <c r="E12" s="922"/>
      <c r="F12" s="922"/>
      <c r="G12" s="922"/>
      <c r="H12" s="922"/>
      <c r="I12" s="922"/>
      <c r="J12" s="922"/>
      <c r="K12" s="922"/>
      <c r="L12" s="922"/>
      <c r="M12" s="922"/>
      <c r="N12" s="922"/>
      <c r="O12" s="922"/>
      <c r="P12" s="922"/>
      <c r="Q12" s="829"/>
      <c r="R12" s="255"/>
      <c r="S12" s="255"/>
      <c r="T12" s="255"/>
      <c r="U12" s="255"/>
      <c r="V12" s="255"/>
      <c r="W12" s="255"/>
      <c r="X12" s="255"/>
      <c r="Y12" s="257"/>
    </row>
    <row r="13" spans="1:37" s="1" customFormat="1" ht="16.5" customHeight="1" thickBot="1" x14ac:dyDescent="0.3">
      <c r="A13" s="100">
        <f>A11+7</f>
        <v>45437</v>
      </c>
      <c r="B13" s="143">
        <f t="shared" si="0"/>
        <v>6</v>
      </c>
      <c r="C13" s="143" t="str">
        <f t="shared" si="1"/>
        <v>Sa</v>
      </c>
      <c r="D13" s="54" t="s">
        <v>710</v>
      </c>
      <c r="E13" s="54" t="s">
        <v>710</v>
      </c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258"/>
      <c r="Q13" s="255"/>
      <c r="R13" s="255"/>
      <c r="S13" s="255"/>
      <c r="T13" s="255"/>
      <c r="U13" s="255"/>
      <c r="V13" s="255"/>
      <c r="W13" s="255"/>
      <c r="X13" s="255"/>
      <c r="Y13" s="257"/>
    </row>
    <row r="14" spans="1:37" s="1" customFormat="1" ht="16.5" customHeight="1" thickBot="1" x14ac:dyDescent="0.3">
      <c r="A14" s="100">
        <f>A12+7</f>
        <v>45438</v>
      </c>
      <c r="B14" s="143">
        <f t="shared" si="0"/>
        <v>7</v>
      </c>
      <c r="C14" s="143" t="str">
        <f t="shared" si="1"/>
        <v>So</v>
      </c>
      <c r="D14" s="54"/>
      <c r="E14" s="54"/>
      <c r="F14" s="54" t="s">
        <v>710</v>
      </c>
      <c r="G14" s="54" t="s">
        <v>710</v>
      </c>
      <c r="H14" s="54" t="s">
        <v>710</v>
      </c>
      <c r="I14" s="54" t="s">
        <v>710</v>
      </c>
      <c r="J14" s="54" t="s">
        <v>710</v>
      </c>
      <c r="K14" s="54" t="s">
        <v>710</v>
      </c>
      <c r="L14" s="54" t="s">
        <v>710</v>
      </c>
      <c r="M14" s="54"/>
      <c r="N14" s="54"/>
      <c r="O14" s="54"/>
      <c r="P14" s="258"/>
      <c r="Q14" s="255"/>
      <c r="R14" s="255"/>
      <c r="S14" s="255"/>
      <c r="T14" s="255"/>
      <c r="U14" s="255"/>
      <c r="V14" s="255"/>
      <c r="W14" s="255"/>
      <c r="X14" s="255"/>
      <c r="Y14" s="257"/>
    </row>
    <row r="15" spans="1:37" s="1" customFormat="1" ht="16.5" customHeight="1" thickBot="1" x14ac:dyDescent="0.3">
      <c r="A15" s="264">
        <v>45442</v>
      </c>
      <c r="B15" s="143">
        <v>4</v>
      </c>
      <c r="C15" s="143" t="s">
        <v>210</v>
      </c>
      <c r="D15" s="316"/>
      <c r="E15" s="316"/>
      <c r="F15" s="316"/>
      <c r="G15" s="316"/>
      <c r="H15" s="316"/>
      <c r="I15" s="316"/>
      <c r="J15" s="316"/>
      <c r="K15" s="316"/>
      <c r="L15" s="316"/>
      <c r="M15" s="316"/>
      <c r="N15" s="316"/>
      <c r="O15" s="316"/>
      <c r="P15" s="316"/>
      <c r="Q15" s="316"/>
      <c r="R15" s="316"/>
      <c r="S15" s="316"/>
      <c r="T15" s="915"/>
      <c r="U15" s="916"/>
      <c r="V15" s="316"/>
      <c r="W15" s="316"/>
      <c r="X15" s="316"/>
      <c r="Y15" s="257" t="s">
        <v>147</v>
      </c>
      <c r="Z15" s="938" t="s">
        <v>746</v>
      </c>
      <c r="AA15" s="939"/>
      <c r="AE15" s="326"/>
      <c r="AF15" s="326"/>
      <c r="AG15" s="326"/>
      <c r="AH15" s="326"/>
      <c r="AI15" s="326"/>
      <c r="AJ15" s="326"/>
      <c r="AK15" s="326"/>
    </row>
    <row r="16" spans="1:37" s="1" customFormat="1" ht="16.5" customHeight="1" thickBot="1" x14ac:dyDescent="0.3">
      <c r="A16" s="100">
        <f>A13+7</f>
        <v>45444</v>
      </c>
      <c r="B16" s="143">
        <f t="shared" si="0"/>
        <v>6</v>
      </c>
      <c r="C16" s="143" t="str">
        <f t="shared" si="1"/>
        <v>Sa</v>
      </c>
      <c r="D16" s="54" t="s">
        <v>710</v>
      </c>
      <c r="E16" s="54" t="s">
        <v>710</v>
      </c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917"/>
      <c r="U16" s="918"/>
      <c r="V16" s="54"/>
      <c r="W16" s="54"/>
      <c r="X16" s="54"/>
      <c r="Y16" s="257"/>
      <c r="Z16" s="938"/>
      <c r="AA16" s="939"/>
    </row>
    <row r="17" spans="1:37" s="1" customFormat="1" ht="16.5" customHeight="1" thickBot="1" x14ac:dyDescent="0.3">
      <c r="A17" s="100">
        <f>A14+7</f>
        <v>45445</v>
      </c>
      <c r="B17" s="143">
        <f t="shared" si="0"/>
        <v>7</v>
      </c>
      <c r="C17" s="143" t="str">
        <f t="shared" si="1"/>
        <v>So</v>
      </c>
      <c r="D17" s="54"/>
      <c r="E17" s="54"/>
      <c r="F17" s="54" t="s">
        <v>710</v>
      </c>
      <c r="G17" s="54" t="s">
        <v>710</v>
      </c>
      <c r="H17" s="54" t="s">
        <v>710</v>
      </c>
      <c r="I17" s="54" t="s">
        <v>710</v>
      </c>
      <c r="J17" s="54" t="s">
        <v>710</v>
      </c>
      <c r="K17" s="54" t="s">
        <v>710</v>
      </c>
      <c r="L17" s="54" t="s">
        <v>710</v>
      </c>
      <c r="M17" s="54" t="s">
        <v>710</v>
      </c>
      <c r="N17" s="54"/>
      <c r="O17" s="54" t="s">
        <v>710</v>
      </c>
      <c r="P17" s="54"/>
      <c r="Q17" s="54"/>
      <c r="R17" s="54"/>
      <c r="S17" s="54"/>
      <c r="T17" s="919"/>
      <c r="U17" s="920"/>
      <c r="V17" s="54"/>
      <c r="W17" s="54"/>
      <c r="X17" s="54"/>
      <c r="Y17" s="257"/>
      <c r="Z17" s="938"/>
      <c r="AA17" s="939"/>
    </row>
    <row r="18" spans="1:37" s="1" customFormat="1" ht="16.5" customHeight="1" thickBot="1" x14ac:dyDescent="0.3">
      <c r="A18" s="100">
        <f>A16+7</f>
        <v>45451</v>
      </c>
      <c r="B18" s="143">
        <f t="shared" si="0"/>
        <v>6</v>
      </c>
      <c r="C18" s="143" t="str">
        <f t="shared" si="1"/>
        <v>Sa</v>
      </c>
      <c r="D18" s="54" t="s">
        <v>710</v>
      </c>
      <c r="E18" s="54" t="s">
        <v>710</v>
      </c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207"/>
      <c r="Q18" s="54"/>
      <c r="R18" s="54" t="s">
        <v>19</v>
      </c>
      <c r="S18" s="54" t="s">
        <v>19</v>
      </c>
      <c r="T18" s="54"/>
      <c r="U18" s="54"/>
      <c r="V18" s="54" t="s">
        <v>19</v>
      </c>
      <c r="W18" s="54"/>
      <c r="X18" s="54" t="s">
        <v>19</v>
      </c>
      <c r="Y18" s="207"/>
      <c r="AE18" s="326"/>
      <c r="AF18" s="326"/>
      <c r="AH18" s="326"/>
      <c r="AI18" s="326"/>
      <c r="AJ18" s="326"/>
      <c r="AK18" s="326"/>
    </row>
    <row r="19" spans="1:37" s="1" customFormat="1" ht="16.5" customHeight="1" thickBot="1" x14ac:dyDescent="0.3">
      <c r="A19" s="100">
        <f>A17+7</f>
        <v>45452</v>
      </c>
      <c r="B19" s="143">
        <f t="shared" si="0"/>
        <v>7</v>
      </c>
      <c r="C19" s="143" t="str">
        <f t="shared" si="1"/>
        <v>So</v>
      </c>
      <c r="D19" s="54"/>
      <c r="E19" s="54"/>
      <c r="F19" s="54" t="s">
        <v>710</v>
      </c>
      <c r="G19" s="54" t="s">
        <v>710</v>
      </c>
      <c r="H19" s="54" t="s">
        <v>710</v>
      </c>
      <c r="I19" s="54" t="s">
        <v>710</v>
      </c>
      <c r="J19" s="54" t="s">
        <v>710</v>
      </c>
      <c r="K19" s="54" t="s">
        <v>710</v>
      </c>
      <c r="L19" s="54" t="s">
        <v>710</v>
      </c>
      <c r="M19" s="54" t="s">
        <v>710</v>
      </c>
      <c r="N19" s="54"/>
      <c r="O19" s="54" t="s">
        <v>710</v>
      </c>
      <c r="P19" s="207"/>
      <c r="Q19" s="54"/>
      <c r="R19" s="54"/>
      <c r="S19" s="54"/>
      <c r="T19" s="54" t="s">
        <v>19</v>
      </c>
      <c r="U19" s="54" t="s">
        <v>19</v>
      </c>
      <c r="V19" s="54"/>
      <c r="W19" s="54" t="s">
        <v>19</v>
      </c>
      <c r="X19" s="54"/>
      <c r="Y19" s="207"/>
      <c r="AE19" s="326"/>
      <c r="AF19" s="326"/>
      <c r="AG19" s="326"/>
      <c r="AH19" s="326"/>
      <c r="AI19" s="326"/>
      <c r="AJ19" s="326"/>
      <c r="AK19" s="326"/>
    </row>
    <row r="20" spans="1:37" s="1" customFormat="1" ht="16.5" customHeight="1" thickBot="1" x14ac:dyDescent="0.3">
      <c r="A20" s="100">
        <f>A18+7</f>
        <v>45458</v>
      </c>
      <c r="B20" s="143">
        <f t="shared" si="0"/>
        <v>6</v>
      </c>
      <c r="C20" s="143" t="str">
        <f t="shared" si="1"/>
        <v>Sa</v>
      </c>
      <c r="D20" s="54" t="s">
        <v>710</v>
      </c>
      <c r="E20" s="54" t="s">
        <v>710</v>
      </c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 t="s">
        <v>19</v>
      </c>
      <c r="Q20" s="54" t="s">
        <v>19</v>
      </c>
      <c r="R20" s="54"/>
      <c r="S20" s="54"/>
      <c r="T20" s="54"/>
      <c r="U20" s="54"/>
      <c r="V20" s="54"/>
      <c r="W20" s="54"/>
      <c r="X20" s="54"/>
      <c r="Y20" s="207"/>
    </row>
    <row r="21" spans="1:37" s="1" customFormat="1" ht="16.5" customHeight="1" thickBot="1" x14ac:dyDescent="0.3">
      <c r="A21" s="100">
        <f>A19+7</f>
        <v>45459</v>
      </c>
      <c r="B21" s="143">
        <f t="shared" si="0"/>
        <v>7</v>
      </c>
      <c r="C21" s="143" t="str">
        <f t="shared" si="1"/>
        <v>So</v>
      </c>
      <c r="D21" s="54"/>
      <c r="E21" s="54"/>
      <c r="F21" s="54" t="s">
        <v>710</v>
      </c>
      <c r="G21" s="54" t="s">
        <v>710</v>
      </c>
      <c r="H21" s="54" t="s">
        <v>710</v>
      </c>
      <c r="I21" s="54" t="s">
        <v>710</v>
      </c>
      <c r="J21" s="54" t="s">
        <v>710</v>
      </c>
      <c r="K21" s="54" t="s">
        <v>710</v>
      </c>
      <c r="L21" s="54" t="s">
        <v>710</v>
      </c>
      <c r="M21" s="54" t="s">
        <v>710</v>
      </c>
      <c r="N21" s="54"/>
      <c r="O21" s="54" t="s">
        <v>710</v>
      </c>
      <c r="P21" s="54"/>
      <c r="Q21" s="54"/>
      <c r="R21" s="54"/>
      <c r="S21" s="54"/>
      <c r="T21" s="54" t="s">
        <v>19</v>
      </c>
      <c r="U21" s="54" t="s">
        <v>19</v>
      </c>
      <c r="V21" s="54"/>
      <c r="W21" s="54" t="s">
        <v>19</v>
      </c>
      <c r="X21" s="54"/>
      <c r="Y21" s="207"/>
    </row>
    <row r="22" spans="1:37" s="1" customFormat="1" ht="16.5" customHeight="1" thickBot="1" x14ac:dyDescent="0.3">
      <c r="A22" s="264">
        <f>A21+4</f>
        <v>45463</v>
      </c>
      <c r="B22" s="143">
        <f t="shared" si="0"/>
        <v>4</v>
      </c>
      <c r="C22" s="143" t="str">
        <f t="shared" si="1"/>
        <v>Do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207"/>
      <c r="Q22" s="54"/>
      <c r="R22" s="54"/>
      <c r="S22" s="54"/>
      <c r="T22" s="54"/>
      <c r="U22" s="54"/>
      <c r="V22" s="54"/>
      <c r="W22" s="54"/>
      <c r="X22" s="54"/>
      <c r="Y22" s="207"/>
    </row>
    <row r="23" spans="1:37" s="1" customFormat="1" ht="16.5" customHeight="1" thickBot="1" x14ac:dyDescent="0.3">
      <c r="A23" s="101">
        <f>A20+7</f>
        <v>45465</v>
      </c>
      <c r="B23" s="143">
        <f t="shared" si="0"/>
        <v>6</v>
      </c>
      <c r="C23" s="143" t="str">
        <f t="shared" si="1"/>
        <v>Sa</v>
      </c>
      <c r="D23" s="113" t="s">
        <v>760</v>
      </c>
      <c r="E23" s="54" t="s">
        <v>710</v>
      </c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207"/>
      <c r="Q23" s="54"/>
      <c r="R23" s="54" t="s">
        <v>19</v>
      </c>
      <c r="S23" s="54" t="s">
        <v>19</v>
      </c>
      <c r="T23" s="54"/>
      <c r="U23" s="54"/>
      <c r="V23" s="54" t="s">
        <v>19</v>
      </c>
      <c r="W23" s="54"/>
      <c r="X23" s="54" t="s">
        <v>19</v>
      </c>
      <c r="Y23" s="207"/>
    </row>
    <row r="24" spans="1:37" s="1" customFormat="1" ht="16.5" customHeight="1" thickBot="1" x14ac:dyDescent="0.3">
      <c r="A24" s="101">
        <f>A21+7</f>
        <v>45466</v>
      </c>
      <c r="B24" s="143">
        <f t="shared" si="0"/>
        <v>7</v>
      </c>
      <c r="C24" s="143" t="str">
        <f t="shared" si="1"/>
        <v>So</v>
      </c>
      <c r="D24" s="54"/>
      <c r="E24" s="54"/>
      <c r="F24" s="54" t="s">
        <v>710</v>
      </c>
      <c r="G24" s="54" t="s">
        <v>710</v>
      </c>
      <c r="H24" s="54" t="s">
        <v>710</v>
      </c>
      <c r="I24" s="54" t="s">
        <v>710</v>
      </c>
      <c r="J24" s="54" t="s">
        <v>710</v>
      </c>
      <c r="K24" s="54" t="s">
        <v>710</v>
      </c>
      <c r="L24" s="54" t="s">
        <v>710</v>
      </c>
      <c r="M24" s="54" t="s">
        <v>710</v>
      </c>
      <c r="N24" s="54"/>
      <c r="O24" s="54"/>
      <c r="P24" s="207"/>
      <c r="Q24" s="54"/>
      <c r="R24" s="54"/>
      <c r="S24" s="54"/>
      <c r="T24" s="54" t="s">
        <v>19</v>
      </c>
      <c r="U24" s="54" t="s">
        <v>19</v>
      </c>
      <c r="V24" s="54"/>
      <c r="W24" s="54" t="s">
        <v>19</v>
      </c>
      <c r="X24" s="54"/>
      <c r="Y24" s="207"/>
    </row>
    <row r="25" spans="1:37" s="1" customFormat="1" ht="16.5" customHeight="1" thickBot="1" x14ac:dyDescent="0.3">
      <c r="A25" s="101">
        <f t="shared" ref="A25:A26" si="2">A23+7</f>
        <v>45472</v>
      </c>
      <c r="B25" s="143">
        <f t="shared" si="0"/>
        <v>6</v>
      </c>
      <c r="C25" s="143" t="str">
        <f t="shared" si="1"/>
        <v>Sa</v>
      </c>
      <c r="D25" s="113" t="s">
        <v>761</v>
      </c>
      <c r="E25" s="54" t="s">
        <v>710</v>
      </c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 t="s">
        <v>19</v>
      </c>
      <c r="Q25" s="54" t="s">
        <v>19</v>
      </c>
      <c r="R25" s="54"/>
      <c r="S25" s="54"/>
      <c r="T25" s="54"/>
      <c r="U25" s="54"/>
      <c r="V25" s="54"/>
      <c r="W25" s="54"/>
      <c r="X25" s="54"/>
      <c r="Y25" s="207"/>
    </row>
    <row r="26" spans="1:37" s="1" customFormat="1" ht="16.5" customHeight="1" thickBot="1" x14ac:dyDescent="0.3">
      <c r="A26" s="101">
        <f t="shared" si="2"/>
        <v>45473</v>
      </c>
      <c r="B26" s="143">
        <f t="shared" si="0"/>
        <v>7</v>
      </c>
      <c r="C26" s="143" t="str">
        <f t="shared" si="1"/>
        <v>So</v>
      </c>
      <c r="D26" s="54"/>
      <c r="E26" s="305"/>
      <c r="F26" s="54" t="s">
        <v>710</v>
      </c>
      <c r="G26" s="54" t="s">
        <v>710</v>
      </c>
      <c r="H26" s="54" t="s">
        <v>710</v>
      </c>
      <c r="I26" s="54" t="s">
        <v>710</v>
      </c>
      <c r="J26" s="54" t="s">
        <v>710</v>
      </c>
      <c r="K26" s="54" t="s">
        <v>710</v>
      </c>
      <c r="L26" s="54" t="s">
        <v>710</v>
      </c>
      <c r="M26" s="54"/>
      <c r="N26" s="54"/>
      <c r="O26" s="54"/>
      <c r="P26" s="207"/>
      <c r="Q26" s="54"/>
      <c r="R26" s="54"/>
      <c r="S26" s="54"/>
      <c r="T26" s="54" t="s">
        <v>19</v>
      </c>
      <c r="U26" s="54" t="s">
        <v>19</v>
      </c>
      <c r="V26" s="54"/>
      <c r="W26" s="54" t="s">
        <v>19</v>
      </c>
      <c r="X26" s="54"/>
      <c r="Y26" s="207"/>
    </row>
    <row r="27" spans="1:37" s="1" customFormat="1" ht="16.5" customHeight="1" thickBot="1" x14ac:dyDescent="0.3">
      <c r="A27" s="101">
        <f>A25+7</f>
        <v>45479</v>
      </c>
      <c r="B27" s="143">
        <f t="shared" si="0"/>
        <v>6</v>
      </c>
      <c r="C27" s="143" t="str">
        <f t="shared" si="1"/>
        <v>Sa</v>
      </c>
      <c r="D27" s="393"/>
      <c r="E27" s="305"/>
      <c r="F27" s="54"/>
      <c r="G27" s="54"/>
      <c r="H27" s="54"/>
      <c r="I27" s="393"/>
      <c r="J27" s="305"/>
      <c r="K27" s="54"/>
      <c r="L27" s="54"/>
      <c r="M27" s="305"/>
      <c r="N27" s="305"/>
      <c r="O27" s="54"/>
      <c r="P27" s="207"/>
      <c r="Q27" s="54"/>
      <c r="R27" s="54" t="s">
        <v>19</v>
      </c>
      <c r="S27" s="54" t="s">
        <v>19</v>
      </c>
      <c r="T27" s="207"/>
      <c r="U27" s="54"/>
      <c r="V27" s="54" t="s">
        <v>19</v>
      </c>
      <c r="W27" s="54"/>
      <c r="X27" s="54" t="s">
        <v>19</v>
      </c>
      <c r="Y27" s="940" t="s">
        <v>913</v>
      </c>
      <c r="AF27" s="326"/>
      <c r="AG27" s="326"/>
      <c r="AH27" s="326"/>
      <c r="AI27" s="326"/>
      <c r="AJ27" s="326"/>
      <c r="AK27" s="326"/>
    </row>
    <row r="28" spans="1:37" s="1" customFormat="1" ht="16.5" customHeight="1" thickBot="1" x14ac:dyDescent="0.3">
      <c r="A28" s="101">
        <f>A26+7</f>
        <v>45480</v>
      </c>
      <c r="B28" s="143">
        <f t="shared" si="0"/>
        <v>7</v>
      </c>
      <c r="C28" s="143" t="str">
        <f t="shared" si="1"/>
        <v>So</v>
      </c>
      <c r="D28" s="394"/>
      <c r="E28" s="305"/>
      <c r="F28" s="54" t="s">
        <v>710</v>
      </c>
      <c r="G28" s="54"/>
      <c r="H28" s="54"/>
      <c r="I28" s="394"/>
      <c r="J28" s="54" t="s">
        <v>710</v>
      </c>
      <c r="K28" s="54"/>
      <c r="L28" s="54"/>
      <c r="M28" s="54"/>
      <c r="N28" s="54"/>
      <c r="O28" s="54"/>
      <c r="P28" s="207"/>
      <c r="Q28" s="54"/>
      <c r="R28" s="54"/>
      <c r="S28" s="54"/>
      <c r="T28" s="207"/>
      <c r="U28" s="54"/>
      <c r="V28" s="54"/>
      <c r="W28" s="54" t="s">
        <v>19</v>
      </c>
      <c r="X28" s="54"/>
      <c r="Y28" s="941"/>
      <c r="AF28" s="326"/>
      <c r="AG28" s="326"/>
      <c r="AH28" s="326"/>
      <c r="AI28" s="326"/>
      <c r="AJ28" s="326"/>
      <c r="AK28" s="326"/>
    </row>
    <row r="29" spans="1:37" s="1" customFormat="1" ht="16.5" customHeight="1" thickBot="1" x14ac:dyDescent="0.3">
      <c r="A29" s="101">
        <f>A27+7</f>
        <v>45486</v>
      </c>
      <c r="B29" s="143">
        <f t="shared" si="0"/>
        <v>6</v>
      </c>
      <c r="C29" s="143" t="str">
        <f t="shared" si="1"/>
        <v>Sa</v>
      </c>
      <c r="D29" s="113" t="s">
        <v>762</v>
      </c>
      <c r="E29" s="944" t="s">
        <v>905</v>
      </c>
      <c r="F29" s="305"/>
      <c r="G29" s="305"/>
      <c r="H29" s="305"/>
      <c r="I29" s="944" t="s">
        <v>905</v>
      </c>
      <c r="J29" s="305"/>
      <c r="K29" s="305"/>
      <c r="L29" s="305"/>
      <c r="M29" s="305"/>
      <c r="N29" s="305"/>
      <c r="O29" s="305"/>
      <c r="P29" s="305"/>
      <c r="Q29" s="54"/>
      <c r="R29" s="54" t="s">
        <v>17</v>
      </c>
      <c r="S29" s="54" t="s">
        <v>17</v>
      </c>
      <c r="T29" s="54"/>
      <c r="U29" s="54"/>
      <c r="V29" s="54" t="s">
        <v>17</v>
      </c>
      <c r="W29" s="54"/>
      <c r="X29" s="54" t="s">
        <v>17</v>
      </c>
      <c r="Y29" s="207"/>
    </row>
    <row r="30" spans="1:37" s="1" customFormat="1" ht="16.5" customHeight="1" thickBot="1" x14ac:dyDescent="0.3">
      <c r="A30" s="101">
        <f t="shared" ref="A30:A63" si="3">A28+7</f>
        <v>45487</v>
      </c>
      <c r="B30" s="143">
        <f t="shared" si="0"/>
        <v>7</v>
      </c>
      <c r="C30" s="143" t="str">
        <f t="shared" si="1"/>
        <v>So</v>
      </c>
      <c r="D30" s="54"/>
      <c r="E30" s="945"/>
      <c r="F30" s="54"/>
      <c r="G30" s="54" t="s">
        <v>710</v>
      </c>
      <c r="H30" s="54" t="s">
        <v>710</v>
      </c>
      <c r="I30" s="945"/>
      <c r="J30" s="54"/>
      <c r="K30" s="54" t="s">
        <v>710</v>
      </c>
      <c r="L30" s="54" t="s">
        <v>710</v>
      </c>
      <c r="M30" s="54"/>
      <c r="N30" s="54"/>
      <c r="O30" s="54"/>
      <c r="P30" s="54"/>
      <c r="Q30" s="54"/>
      <c r="R30" s="54"/>
      <c r="S30" s="54"/>
      <c r="T30" s="54" t="s">
        <v>17</v>
      </c>
      <c r="U30" s="54" t="s">
        <v>17</v>
      </c>
      <c r="V30" s="54"/>
      <c r="W30" s="54" t="s">
        <v>17</v>
      </c>
      <c r="X30" s="54"/>
      <c r="Y30" s="207"/>
    </row>
    <row r="31" spans="1:37" s="1" customFormat="1" ht="16.5" customHeight="1" thickBot="1" x14ac:dyDescent="0.3">
      <c r="A31" s="101">
        <f t="shared" si="3"/>
        <v>45493</v>
      </c>
      <c r="B31" s="143">
        <f t="shared" si="0"/>
        <v>6</v>
      </c>
      <c r="C31" s="143" t="str">
        <f t="shared" si="1"/>
        <v>Sa</v>
      </c>
      <c r="D31" s="113"/>
      <c r="E31" s="305"/>
      <c r="F31" s="944" t="s">
        <v>906</v>
      </c>
      <c r="G31" s="305"/>
      <c r="H31" s="305"/>
      <c r="I31" s="305"/>
      <c r="J31" s="944" t="s">
        <v>906</v>
      </c>
      <c r="K31" s="305"/>
      <c r="L31" s="305"/>
      <c r="M31" s="305"/>
      <c r="N31" s="305"/>
      <c r="O31" s="305"/>
      <c r="P31" s="305"/>
      <c r="Q31" s="305"/>
      <c r="R31" s="911" t="s">
        <v>920</v>
      </c>
      <c r="S31" s="912"/>
      <c r="T31" s="305"/>
      <c r="U31" s="305"/>
      <c r="V31" s="54" t="s">
        <v>17</v>
      </c>
      <c r="W31" s="54"/>
      <c r="X31" s="54" t="s">
        <v>17</v>
      </c>
      <c r="Y31" s="946" t="s">
        <v>914</v>
      </c>
    </row>
    <row r="32" spans="1:37" s="1" customFormat="1" ht="16.5" customHeight="1" thickBot="1" x14ac:dyDescent="0.3">
      <c r="A32" s="101">
        <f t="shared" si="3"/>
        <v>45494</v>
      </c>
      <c r="B32" s="143">
        <f t="shared" si="0"/>
        <v>7</v>
      </c>
      <c r="C32" s="143" t="str">
        <f t="shared" si="1"/>
        <v>So</v>
      </c>
      <c r="D32" s="305"/>
      <c r="E32" s="305"/>
      <c r="F32" s="945"/>
      <c r="G32" s="305"/>
      <c r="H32" s="305"/>
      <c r="I32" s="300"/>
      <c r="J32" s="945"/>
      <c r="K32" s="300"/>
      <c r="L32" s="300"/>
      <c r="M32" s="305"/>
      <c r="N32" s="305"/>
      <c r="O32" s="305"/>
      <c r="P32" s="305"/>
      <c r="Q32" s="305"/>
      <c r="R32" s="913"/>
      <c r="S32" s="914"/>
      <c r="T32" s="305"/>
      <c r="U32" s="305"/>
      <c r="V32" s="54"/>
      <c r="W32" s="54" t="s">
        <v>17</v>
      </c>
      <c r="X32" s="54"/>
      <c r="Y32" s="947"/>
    </row>
    <row r="33" spans="1:31" s="1" customFormat="1" ht="16.5" customHeight="1" thickBot="1" x14ac:dyDescent="0.3">
      <c r="A33" s="101">
        <f>A31+7</f>
        <v>45500</v>
      </c>
      <c r="B33" s="143">
        <v>6</v>
      </c>
      <c r="C33" s="143" t="str">
        <f t="shared" si="1"/>
        <v>Sa</v>
      </c>
      <c r="D33" s="924" t="s">
        <v>22</v>
      </c>
      <c r="E33" s="300"/>
      <c r="F33" s="305"/>
      <c r="G33" s="305"/>
      <c r="H33" s="305"/>
      <c r="I33" s="924" t="s">
        <v>22</v>
      </c>
      <c r="J33" s="305"/>
      <c r="K33" s="305"/>
      <c r="L33" s="305"/>
      <c r="M33" s="305"/>
      <c r="N33" s="305"/>
      <c r="O33" s="305"/>
      <c r="P33" s="305"/>
      <c r="Q33" s="305"/>
      <c r="R33" s="54"/>
      <c r="S33" s="54"/>
      <c r="T33" s="305"/>
      <c r="U33" s="305"/>
      <c r="V33" s="54"/>
      <c r="W33" s="54"/>
      <c r="X33" s="54"/>
      <c r="Y33" s="942" t="s">
        <v>916</v>
      </c>
    </row>
    <row r="34" spans="1:31" s="1" customFormat="1" ht="16.5" customHeight="1" thickBot="1" x14ac:dyDescent="0.3">
      <c r="A34" s="101">
        <f>A32+7</f>
        <v>45501</v>
      </c>
      <c r="B34" s="143">
        <f t="shared" si="0"/>
        <v>7</v>
      </c>
      <c r="C34" s="143" t="str">
        <f t="shared" si="1"/>
        <v>So</v>
      </c>
      <c r="D34" s="925"/>
      <c r="E34" s="305"/>
      <c r="F34" s="305"/>
      <c r="G34" s="305"/>
      <c r="H34" s="305"/>
      <c r="I34" s="925"/>
      <c r="J34" s="305"/>
      <c r="K34" s="305"/>
      <c r="L34" s="305"/>
      <c r="M34" s="305"/>
      <c r="N34" s="305"/>
      <c r="O34" s="305"/>
      <c r="P34" s="305"/>
      <c r="Q34" s="305"/>
      <c r="R34" s="54"/>
      <c r="S34" s="54"/>
      <c r="T34" s="305"/>
      <c r="U34" s="305"/>
      <c r="V34" s="54"/>
      <c r="W34" s="54"/>
      <c r="X34" s="54"/>
      <c r="Y34" s="943"/>
    </row>
    <row r="35" spans="1:31" s="1" customFormat="1" ht="16.5" customHeight="1" thickBot="1" x14ac:dyDescent="0.3">
      <c r="A35" s="101">
        <v>45506</v>
      </c>
      <c r="B35" s="143">
        <v>5</v>
      </c>
      <c r="C35" s="143" t="str">
        <f t="shared" ref="C35" si="4">IF(B35=1,"Mo",IF(B35=2,"Di",IF(B35=3,"Mi",IF(B35=4,"Do",IF(B35=5,"Fr",IF(B35=6,"Sa",IF(B35=7,"So","")))))))</f>
        <v>Fr</v>
      </c>
      <c r="D35" s="397"/>
      <c r="E35" s="305"/>
      <c r="F35" s="305"/>
      <c r="G35" s="305"/>
      <c r="H35" s="305"/>
      <c r="I35" s="397"/>
      <c r="J35" s="305"/>
      <c r="K35" s="305"/>
      <c r="L35" s="305"/>
      <c r="M35" s="305"/>
      <c r="N35" s="305"/>
      <c r="O35" s="392"/>
      <c r="P35" s="305"/>
      <c r="Q35" s="305"/>
      <c r="R35" s="54"/>
      <c r="S35" s="54"/>
      <c r="T35" s="305"/>
      <c r="U35" s="305"/>
      <c r="V35" s="54"/>
      <c r="W35" s="54"/>
      <c r="X35" s="54"/>
      <c r="Y35" s="891" t="s">
        <v>915</v>
      </c>
    </row>
    <row r="36" spans="1:31" s="1" customFormat="1" ht="16.5" customHeight="1" thickBot="1" x14ac:dyDescent="0.3">
      <c r="A36" s="101">
        <f>A33+7</f>
        <v>45507</v>
      </c>
      <c r="B36" s="143">
        <v>6</v>
      </c>
      <c r="C36" s="143" t="str">
        <f t="shared" si="1"/>
        <v>Sa</v>
      </c>
      <c r="D36" s="397"/>
      <c r="E36" s="305"/>
      <c r="F36" s="305"/>
      <c r="G36" s="305"/>
      <c r="H36" s="305"/>
      <c r="I36" s="397"/>
      <c r="J36" s="305"/>
      <c r="K36" s="305"/>
      <c r="L36" s="305"/>
      <c r="M36" s="305"/>
      <c r="N36" s="305"/>
      <c r="O36" s="800" t="s">
        <v>22</v>
      </c>
      <c r="P36" s="800" t="s">
        <v>140</v>
      </c>
      <c r="Q36" s="810"/>
      <c r="R36" s="255"/>
      <c r="S36" s="255"/>
      <c r="T36" s="800" t="s">
        <v>140</v>
      </c>
      <c r="U36" s="810"/>
      <c r="V36" s="255"/>
      <c r="W36" s="255"/>
      <c r="X36" s="255"/>
      <c r="Y36" s="892"/>
      <c r="AE36" s="354"/>
    </row>
    <row r="37" spans="1:31" s="1" customFormat="1" ht="16.5" customHeight="1" thickBot="1" x14ac:dyDescent="0.3">
      <c r="A37" s="101">
        <f>A34+7</f>
        <v>45508</v>
      </c>
      <c r="B37" s="143">
        <f t="shared" si="0"/>
        <v>7</v>
      </c>
      <c r="C37" s="143" t="str">
        <f t="shared" si="1"/>
        <v>So</v>
      </c>
      <c r="D37" s="397"/>
      <c r="E37" s="305"/>
      <c r="F37" s="54"/>
      <c r="G37" s="54"/>
      <c r="H37" s="54"/>
      <c r="I37" s="397"/>
      <c r="J37" s="305"/>
      <c r="K37" s="54"/>
      <c r="L37" s="54"/>
      <c r="M37" s="305"/>
      <c r="N37" s="305"/>
      <c r="O37" s="801"/>
      <c r="P37" s="801"/>
      <c r="Q37" s="811"/>
      <c r="R37" s="255"/>
      <c r="S37" s="255"/>
      <c r="T37" s="801"/>
      <c r="U37" s="811"/>
      <c r="V37" s="255"/>
      <c r="W37" s="255"/>
      <c r="X37" s="255"/>
      <c r="Y37" s="893"/>
      <c r="AE37" s="354"/>
    </row>
    <row r="38" spans="1:31" s="1" customFormat="1" ht="16.5" customHeight="1" thickBot="1" x14ac:dyDescent="0.3">
      <c r="A38" s="101">
        <f>A36+7</f>
        <v>45514</v>
      </c>
      <c r="B38" s="143">
        <v>6</v>
      </c>
      <c r="C38" s="143" t="str">
        <f t="shared" si="1"/>
        <v>Sa</v>
      </c>
      <c r="D38" s="305"/>
      <c r="F38" s="305"/>
      <c r="G38" s="305"/>
      <c r="H38" s="305"/>
      <c r="I38" s="305"/>
      <c r="K38" s="305"/>
      <c r="L38" s="305"/>
      <c r="M38" s="305"/>
      <c r="N38" s="305"/>
      <c r="P38" s="255"/>
      <c r="Q38" s="255"/>
      <c r="R38" s="255"/>
      <c r="S38" s="255"/>
      <c r="T38" s="255"/>
      <c r="U38" s="255"/>
      <c r="V38" s="255"/>
      <c r="W38" s="255"/>
      <c r="X38" s="255"/>
      <c r="Y38" s="257"/>
      <c r="AA38" s="284"/>
    </row>
    <row r="39" spans="1:31" s="1" customFormat="1" ht="16.5" customHeight="1" thickBot="1" x14ac:dyDescent="0.3">
      <c r="A39" s="101">
        <f>A37+7</f>
        <v>45515</v>
      </c>
      <c r="B39" s="143">
        <f t="shared" si="0"/>
        <v>7</v>
      </c>
      <c r="C39" s="158" t="str">
        <f t="shared" si="1"/>
        <v>So</v>
      </c>
      <c r="D39" s="305"/>
      <c r="F39" s="305"/>
      <c r="G39" s="305"/>
      <c r="H39" s="305"/>
      <c r="I39" s="305"/>
      <c r="K39" s="305"/>
      <c r="L39" s="305"/>
      <c r="M39" s="305"/>
      <c r="N39" s="305"/>
      <c r="P39" s="255"/>
      <c r="Q39" s="255"/>
      <c r="R39" s="255"/>
      <c r="S39" s="255"/>
      <c r="T39" s="255"/>
      <c r="U39" s="255"/>
      <c r="V39" s="255"/>
      <c r="W39" s="255"/>
      <c r="X39" s="255"/>
      <c r="Y39" s="257"/>
      <c r="AB39" s="284"/>
    </row>
    <row r="40" spans="1:31" s="1" customFormat="1" ht="16.5" customHeight="1" thickBot="1" x14ac:dyDescent="0.3">
      <c r="A40" s="101">
        <f t="shared" ref="A40:A41" si="5">A38+7</f>
        <v>45521</v>
      </c>
      <c r="B40" s="143">
        <v>6</v>
      </c>
      <c r="C40" s="143" t="str">
        <f t="shared" si="1"/>
        <v>Sa</v>
      </c>
      <c r="D40" s="54"/>
      <c r="E40" s="54"/>
      <c r="F40" s="54"/>
      <c r="G40" s="54"/>
      <c r="H40" s="54"/>
      <c r="I40" s="54"/>
      <c r="J40" s="54"/>
      <c r="K40" s="54"/>
      <c r="L40" s="54"/>
      <c r="M40" s="934" t="s">
        <v>140</v>
      </c>
      <c r="N40" s="935"/>
      <c r="O40" s="54"/>
      <c r="P40" s="258"/>
      <c r="Q40" s="255"/>
      <c r="R40" s="255"/>
      <c r="S40" s="255"/>
      <c r="T40" s="255"/>
      <c r="U40" s="255"/>
      <c r="V40" s="255"/>
      <c r="W40" s="255"/>
      <c r="X40" s="255"/>
      <c r="Y40" s="858" t="s">
        <v>861</v>
      </c>
      <c r="AB40" s="284"/>
    </row>
    <row r="41" spans="1:31" s="1" customFormat="1" ht="16.5" customHeight="1" thickBot="1" x14ac:dyDescent="0.3">
      <c r="A41" s="101">
        <f t="shared" si="5"/>
        <v>45522</v>
      </c>
      <c r="B41" s="143">
        <f t="shared" si="0"/>
        <v>7</v>
      </c>
      <c r="C41" s="143" t="str">
        <f t="shared" si="1"/>
        <v>So</v>
      </c>
      <c r="D41" s="54"/>
      <c r="E41" s="54"/>
      <c r="F41" s="54"/>
      <c r="G41" s="54"/>
      <c r="H41" s="54"/>
      <c r="I41" s="54"/>
      <c r="J41" s="54"/>
      <c r="K41" s="54"/>
      <c r="L41" s="54"/>
      <c r="M41" s="936"/>
      <c r="N41" s="937"/>
      <c r="O41" s="54"/>
      <c r="P41" s="258"/>
      <c r="Q41" s="255"/>
      <c r="R41" s="255"/>
      <c r="S41" s="255"/>
      <c r="T41" s="255"/>
      <c r="U41" s="255"/>
      <c r="V41" s="255"/>
      <c r="W41" s="255"/>
      <c r="X41" s="255"/>
      <c r="Y41" s="860"/>
    </row>
    <row r="42" spans="1:31" s="1" customFormat="1" ht="16.5" customHeight="1" thickBot="1" x14ac:dyDescent="0.3">
      <c r="A42" s="101">
        <f>A40+5</f>
        <v>45526</v>
      </c>
      <c r="B42" s="143">
        <v>4</v>
      </c>
      <c r="C42" s="143" t="str">
        <f t="shared" ref="C42" si="6">IF(B42=1,"Mo",IF(B42=2,"Di",IF(B42=3,"Mi",IF(B42=4,"Do",IF(B42=5,"Fr",IF(B42=6,"Sa",IF(B42=7,"So","")))))))</f>
        <v>Do</v>
      </c>
      <c r="D42" s="863" t="s">
        <v>557</v>
      </c>
      <c r="E42" s="54"/>
      <c r="F42" s="112"/>
      <c r="G42" s="54"/>
      <c r="H42" s="54"/>
      <c r="I42" s="54"/>
      <c r="J42" s="54"/>
      <c r="K42" s="54"/>
      <c r="L42" s="54"/>
      <c r="M42" s="54"/>
      <c r="N42" s="54"/>
      <c r="O42" s="54"/>
      <c r="P42" s="258"/>
      <c r="Q42" s="255"/>
      <c r="R42" s="255"/>
      <c r="S42" s="255"/>
      <c r="T42" s="255"/>
      <c r="U42" s="255"/>
      <c r="V42" s="255"/>
      <c r="W42" s="255"/>
      <c r="X42" s="255"/>
      <c r="Y42" s="894" t="s">
        <v>869</v>
      </c>
    </row>
    <row r="43" spans="1:31" s="1" customFormat="1" ht="16.5" customHeight="1" thickBot="1" x14ac:dyDescent="0.3">
      <c r="A43" s="101">
        <f>A40+7</f>
        <v>45528</v>
      </c>
      <c r="B43" s="143">
        <v>6</v>
      </c>
      <c r="C43" s="143" t="str">
        <f t="shared" si="1"/>
        <v>Sa</v>
      </c>
      <c r="D43" s="923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258"/>
      <c r="Q43" s="255"/>
      <c r="R43" s="255"/>
      <c r="S43" s="255"/>
      <c r="T43" s="255"/>
      <c r="U43" s="255"/>
      <c r="V43" s="255"/>
      <c r="W43" s="255"/>
      <c r="X43" s="255"/>
      <c r="Y43" s="895"/>
    </row>
    <row r="44" spans="1:31" s="1" customFormat="1" ht="16.5" customHeight="1" thickBot="1" x14ac:dyDescent="0.3">
      <c r="A44" s="101">
        <f>A41+7</f>
        <v>45529</v>
      </c>
      <c r="B44" s="143">
        <f t="shared" si="0"/>
        <v>7</v>
      </c>
      <c r="C44" s="143" t="str">
        <f t="shared" si="1"/>
        <v>So</v>
      </c>
      <c r="D44" s="86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258"/>
      <c r="Q44" s="255"/>
      <c r="R44" s="255"/>
      <c r="S44" s="255"/>
      <c r="T44" s="255"/>
      <c r="U44" s="255"/>
      <c r="V44" s="255"/>
      <c r="W44" s="255"/>
      <c r="X44" s="255"/>
      <c r="Y44" s="896"/>
    </row>
    <row r="45" spans="1:31" s="1" customFormat="1" ht="16.5" customHeight="1" thickBot="1" x14ac:dyDescent="0.3">
      <c r="A45" s="101">
        <f t="shared" si="3"/>
        <v>45535</v>
      </c>
      <c r="B45" s="143">
        <v>6</v>
      </c>
      <c r="C45" s="143" t="str">
        <f t="shared" si="1"/>
        <v>Sa</v>
      </c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796" t="s">
        <v>22</v>
      </c>
      <c r="Q45" s="797"/>
      <c r="R45" s="255"/>
      <c r="S45" s="255"/>
      <c r="T45" s="255"/>
      <c r="U45" s="255"/>
      <c r="V45" s="255"/>
      <c r="W45" s="255"/>
      <c r="X45" s="255"/>
      <c r="Y45" s="899" t="s">
        <v>872</v>
      </c>
    </row>
    <row r="46" spans="1:31" s="1" customFormat="1" ht="16.5" customHeight="1" thickBot="1" x14ac:dyDescent="0.3">
      <c r="A46" s="101">
        <f t="shared" si="3"/>
        <v>45536</v>
      </c>
      <c r="B46" s="143">
        <f t="shared" si="0"/>
        <v>7</v>
      </c>
      <c r="C46" s="143" t="str">
        <f t="shared" si="1"/>
        <v>So</v>
      </c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798"/>
      <c r="Q46" s="799"/>
      <c r="R46" s="255"/>
      <c r="S46" s="255"/>
      <c r="T46" s="255"/>
      <c r="U46" s="255"/>
      <c r="V46" s="255"/>
      <c r="W46" s="255"/>
      <c r="X46" s="255"/>
      <c r="Y46" s="900"/>
      <c r="AA46" s="290"/>
    </row>
    <row r="47" spans="1:31" s="1" customFormat="1" ht="16.5" customHeight="1" thickBot="1" x14ac:dyDescent="0.3">
      <c r="A47" s="101">
        <f t="shared" si="3"/>
        <v>45542</v>
      </c>
      <c r="B47" s="143">
        <v>6</v>
      </c>
      <c r="C47" s="143" t="str">
        <f t="shared" si="1"/>
        <v>Sa</v>
      </c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258"/>
      <c r="Q47" s="255"/>
      <c r="R47" s="901" t="s">
        <v>22</v>
      </c>
      <c r="S47" s="902"/>
      <c r="T47" s="255"/>
      <c r="U47" s="255"/>
      <c r="V47" s="255"/>
      <c r="W47" s="255"/>
      <c r="X47" s="255"/>
      <c r="Y47" s="905" t="s">
        <v>155</v>
      </c>
      <c r="AA47" s="290"/>
    </row>
    <row r="48" spans="1:31" s="1" customFormat="1" ht="16.5" customHeight="1" thickBot="1" x14ac:dyDescent="0.3">
      <c r="A48" s="101">
        <f t="shared" si="3"/>
        <v>45543</v>
      </c>
      <c r="B48" s="143">
        <f t="shared" si="0"/>
        <v>7</v>
      </c>
      <c r="C48" s="143" t="str">
        <f t="shared" si="1"/>
        <v>So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258"/>
      <c r="Q48" s="255"/>
      <c r="R48" s="903"/>
      <c r="S48" s="904"/>
      <c r="T48" s="255"/>
      <c r="U48" s="255"/>
      <c r="V48" s="255"/>
      <c r="W48" s="255"/>
      <c r="X48" s="255"/>
      <c r="Y48" s="906"/>
      <c r="AA48" s="290"/>
    </row>
    <row r="49" spans="1:27" s="1" customFormat="1" ht="25.15" customHeight="1" thickBot="1" x14ac:dyDescent="0.3">
      <c r="A49" s="101">
        <f t="shared" si="3"/>
        <v>45549</v>
      </c>
      <c r="B49" s="143">
        <v>6</v>
      </c>
      <c r="C49" s="143" t="str">
        <f t="shared" si="1"/>
        <v>Sa</v>
      </c>
      <c r="D49" s="54"/>
      <c r="E49" s="54"/>
      <c r="F49" s="54"/>
      <c r="G49" s="54"/>
      <c r="H49" s="54"/>
      <c r="I49" s="54"/>
      <c r="J49" s="54"/>
      <c r="K49" s="54"/>
      <c r="L49" s="54"/>
      <c r="M49" s="926" t="s">
        <v>870</v>
      </c>
      <c r="N49" s="927"/>
      <c r="O49" s="54"/>
      <c r="P49" s="54"/>
      <c r="Q49" s="54"/>
      <c r="R49" s="54"/>
      <c r="S49" s="54"/>
      <c r="T49" s="930" t="s">
        <v>22</v>
      </c>
      <c r="U49" s="931"/>
      <c r="V49" s="54"/>
      <c r="W49" s="54"/>
      <c r="X49" s="54"/>
      <c r="Y49" s="395" t="s">
        <v>863</v>
      </c>
      <c r="AA49" s="290"/>
    </row>
    <row r="50" spans="1:27" s="1" customFormat="1" ht="24.6" customHeight="1" thickBot="1" x14ac:dyDescent="0.3">
      <c r="A50" s="101">
        <f t="shared" si="3"/>
        <v>45550</v>
      </c>
      <c r="B50" s="143">
        <f t="shared" si="0"/>
        <v>7</v>
      </c>
      <c r="C50" s="143" t="str">
        <f t="shared" si="1"/>
        <v>So</v>
      </c>
      <c r="D50" s="54"/>
      <c r="E50" s="54"/>
      <c r="F50" s="54"/>
      <c r="G50" s="54"/>
      <c r="H50" s="54"/>
      <c r="I50" s="54"/>
      <c r="J50" s="54"/>
      <c r="K50" s="54"/>
      <c r="L50" s="54"/>
      <c r="M50" s="928"/>
      <c r="N50" s="929"/>
      <c r="O50" s="54"/>
      <c r="P50" s="54"/>
      <c r="Q50" s="54"/>
      <c r="R50" s="54"/>
      <c r="S50" s="54"/>
      <c r="T50" s="932"/>
      <c r="U50" s="933"/>
      <c r="V50" s="54"/>
      <c r="W50" s="54"/>
      <c r="X50" s="54"/>
      <c r="Y50" s="396" t="s">
        <v>871</v>
      </c>
      <c r="AA50" s="290"/>
    </row>
    <row r="51" spans="1:27" s="1" customFormat="1" ht="16.5" customHeight="1" thickBot="1" x14ac:dyDescent="0.3">
      <c r="A51" s="101">
        <f t="shared" si="3"/>
        <v>45556</v>
      </c>
      <c r="B51" s="143">
        <v>6</v>
      </c>
      <c r="C51" s="143" t="str">
        <f t="shared" si="1"/>
        <v>Sa</v>
      </c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909" t="s">
        <v>22</v>
      </c>
      <c r="W51" s="54"/>
      <c r="X51" s="54"/>
      <c r="Y51" s="889" t="s">
        <v>917</v>
      </c>
      <c r="Z51" s="382"/>
      <c r="AA51" s="381" t="s">
        <v>842</v>
      </c>
    </row>
    <row r="52" spans="1:27" s="1" customFormat="1" ht="16.5" customHeight="1" thickBot="1" x14ac:dyDescent="0.3">
      <c r="A52" s="101">
        <f t="shared" si="3"/>
        <v>45557</v>
      </c>
      <c r="B52" s="143">
        <f t="shared" si="0"/>
        <v>7</v>
      </c>
      <c r="C52" s="143" t="str">
        <f t="shared" si="1"/>
        <v>So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910"/>
      <c r="W52" s="54"/>
      <c r="X52" s="54"/>
      <c r="Y52" s="890"/>
      <c r="Z52" s="382"/>
      <c r="AA52" s="381" t="s">
        <v>843</v>
      </c>
    </row>
    <row r="53" spans="1:27" s="1" customFormat="1" ht="16.5" customHeight="1" thickBot="1" x14ac:dyDescent="0.3">
      <c r="A53" s="101">
        <f t="shared" si="3"/>
        <v>45563</v>
      </c>
      <c r="B53" s="143">
        <v>6</v>
      </c>
      <c r="C53" s="158" t="str">
        <f t="shared" si="1"/>
        <v>Sa</v>
      </c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907" t="s">
        <v>918</v>
      </c>
      <c r="AA53" s="290"/>
    </row>
    <row r="54" spans="1:27" s="1" customFormat="1" ht="16.5" customHeight="1" thickBot="1" x14ac:dyDescent="0.3">
      <c r="A54" s="101">
        <f t="shared" si="3"/>
        <v>45564</v>
      </c>
      <c r="B54" s="143">
        <f t="shared" si="0"/>
        <v>7</v>
      </c>
      <c r="C54" s="158" t="str">
        <f t="shared" si="1"/>
        <v>So</v>
      </c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908"/>
    </row>
    <row r="55" spans="1:27" s="1" customFormat="1" ht="16.5" customHeight="1" thickBot="1" x14ac:dyDescent="0.3">
      <c r="A55" s="101">
        <f>A53+7</f>
        <v>45570</v>
      </c>
      <c r="B55" s="143">
        <v>6</v>
      </c>
      <c r="C55" s="158" t="str">
        <f t="shared" si="1"/>
        <v>Sa</v>
      </c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207"/>
      <c r="Q55" s="54"/>
      <c r="R55" s="54"/>
      <c r="S55" s="54"/>
      <c r="T55" s="54"/>
      <c r="U55" s="54"/>
      <c r="V55" s="54"/>
      <c r="W55" s="54"/>
      <c r="X55" s="54"/>
      <c r="Y55" s="897" t="s">
        <v>919</v>
      </c>
    </row>
    <row r="56" spans="1:27" s="1" customFormat="1" ht="16.5" customHeight="1" thickBot="1" x14ac:dyDescent="0.3">
      <c r="A56" s="101">
        <f>A54+7</f>
        <v>45571</v>
      </c>
      <c r="B56" s="143">
        <f t="shared" ref="B56" si="7">WEEKDAY(WEEKDAY(A56,2))</f>
        <v>7</v>
      </c>
      <c r="C56" s="158" t="str">
        <f t="shared" si="1"/>
        <v>So</v>
      </c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207"/>
      <c r="Q56" s="54"/>
      <c r="R56" s="54"/>
      <c r="S56" s="54"/>
      <c r="T56" s="54"/>
      <c r="U56" s="54"/>
      <c r="V56" s="54"/>
      <c r="W56" s="54"/>
      <c r="X56" s="54"/>
      <c r="Y56" s="898"/>
    </row>
    <row r="57" spans="1:27" s="1" customFormat="1" ht="16.5" customHeight="1" thickBot="1" x14ac:dyDescent="0.3">
      <c r="A57" s="264">
        <v>44472</v>
      </c>
      <c r="B57" s="143">
        <v>5</v>
      </c>
      <c r="C57" s="158" t="str">
        <f t="shared" si="1"/>
        <v>Fr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207"/>
    </row>
    <row r="58" spans="1:27" s="1" customFormat="1" ht="16.5" customHeight="1" thickBot="1" x14ac:dyDescent="0.3">
      <c r="A58" s="101">
        <f>A55+7</f>
        <v>45577</v>
      </c>
      <c r="B58" s="143">
        <v>6</v>
      </c>
      <c r="C58" s="143" t="str">
        <f t="shared" si="1"/>
        <v>Sa</v>
      </c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207"/>
      <c r="Q58" s="54"/>
      <c r="R58" s="54"/>
      <c r="S58" s="54"/>
      <c r="T58" s="54"/>
      <c r="U58" s="54"/>
      <c r="V58" s="54"/>
      <c r="W58" s="54"/>
      <c r="X58" s="54"/>
      <c r="Y58" s="207"/>
    </row>
    <row r="59" spans="1:27" s="1" customFormat="1" ht="16.5" customHeight="1" thickBot="1" x14ac:dyDescent="0.3">
      <c r="A59" s="101">
        <f t="shared" si="3"/>
        <v>44479</v>
      </c>
      <c r="B59" s="143">
        <v>7</v>
      </c>
      <c r="C59" s="143" t="str">
        <f t="shared" si="1"/>
        <v>So</v>
      </c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207"/>
      <c r="Q59" s="54"/>
      <c r="R59" s="54"/>
      <c r="S59" s="54"/>
      <c r="T59" s="54"/>
      <c r="U59" s="54"/>
      <c r="V59" s="54"/>
      <c r="W59" s="54"/>
      <c r="X59" s="54"/>
      <c r="Y59" s="207"/>
    </row>
    <row r="60" spans="1:27" s="1" customFormat="1" ht="16.5" customHeight="1" thickBot="1" x14ac:dyDescent="0.3">
      <c r="A60" s="101">
        <f t="shared" si="3"/>
        <v>45584</v>
      </c>
      <c r="B60" s="143">
        <v>6</v>
      </c>
      <c r="C60" s="143" t="str">
        <f t="shared" si="1"/>
        <v>Sa</v>
      </c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207"/>
      <c r="Q60" s="54"/>
      <c r="R60" s="54"/>
      <c r="S60" s="54"/>
      <c r="T60" s="54"/>
      <c r="U60" s="54"/>
      <c r="V60" s="54"/>
      <c r="W60" s="54"/>
      <c r="X60" s="54"/>
      <c r="Y60" s="54"/>
    </row>
    <row r="61" spans="1:27" s="1" customFormat="1" ht="16.5" thickBot="1" x14ac:dyDescent="0.3">
      <c r="A61" s="100">
        <f t="shared" si="3"/>
        <v>44486</v>
      </c>
      <c r="B61" s="143">
        <v>7</v>
      </c>
      <c r="C61" s="143" t="str">
        <f t="shared" si="1"/>
        <v>So</v>
      </c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207"/>
      <c r="Q61" s="54"/>
      <c r="R61" s="54"/>
      <c r="S61" s="54"/>
      <c r="T61" s="54"/>
      <c r="U61" s="54"/>
      <c r="V61" s="54"/>
      <c r="W61" s="54"/>
      <c r="X61" s="54"/>
      <c r="Y61" s="54"/>
    </row>
    <row r="62" spans="1:27" s="1" customFormat="1" ht="16.5" thickBot="1" x14ac:dyDescent="0.3">
      <c r="A62" s="101">
        <f t="shared" si="3"/>
        <v>45591</v>
      </c>
      <c r="B62" s="143">
        <v>6</v>
      </c>
      <c r="C62" s="143" t="str">
        <f t="shared" si="1"/>
        <v>Sa</v>
      </c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207"/>
      <c r="Q62" s="54"/>
      <c r="R62" s="54"/>
      <c r="S62" s="54"/>
      <c r="T62" s="54"/>
      <c r="U62" s="54"/>
      <c r="V62" s="54"/>
      <c r="W62" s="54"/>
      <c r="X62" s="54"/>
      <c r="Y62" s="54"/>
    </row>
    <row r="63" spans="1:27" s="1" customFormat="1" ht="16.5" thickBot="1" x14ac:dyDescent="0.3">
      <c r="A63" s="100">
        <f t="shared" si="3"/>
        <v>44493</v>
      </c>
      <c r="B63" s="143">
        <v>7</v>
      </c>
      <c r="C63" s="143" t="str">
        <f t="shared" si="1"/>
        <v>So</v>
      </c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207"/>
      <c r="Q63" s="54"/>
      <c r="R63" s="54"/>
      <c r="S63" s="54"/>
      <c r="T63" s="54"/>
      <c r="U63" s="54"/>
      <c r="V63" s="54"/>
      <c r="W63" s="54"/>
      <c r="X63" s="54"/>
      <c r="Y63" s="54"/>
    </row>
    <row r="64" spans="1:27" s="1" customFormat="1" ht="12" x14ac:dyDescent="0.2">
      <c r="A64" s="20"/>
      <c r="B64" s="20"/>
      <c r="C64" s="20"/>
      <c r="D64" s="15"/>
      <c r="E64" s="15"/>
      <c r="F64" s="15"/>
      <c r="G64" s="15"/>
      <c r="H64" s="15"/>
      <c r="I64" s="15"/>
      <c r="J64" s="15"/>
      <c r="K64" s="15"/>
      <c r="L64" s="15"/>
      <c r="M64" s="14"/>
      <c r="N64" s="16"/>
      <c r="O64" s="16"/>
      <c r="P64" s="15"/>
      <c r="Q64" s="15"/>
      <c r="R64" s="15"/>
      <c r="S64" s="15"/>
      <c r="T64" s="16"/>
      <c r="U64" s="16"/>
      <c r="V64" s="15"/>
      <c r="W64" s="15"/>
      <c r="X64" s="15"/>
      <c r="Y64" s="18"/>
    </row>
    <row r="65" spans="1:25" s="1" customFormat="1" ht="12" x14ac:dyDescent="0.2">
      <c r="A65" s="20"/>
      <c r="B65" s="20"/>
      <c r="C65" s="20"/>
      <c r="D65" s="15"/>
      <c r="E65" s="15"/>
      <c r="F65" s="15"/>
      <c r="G65" s="15"/>
      <c r="H65" s="15"/>
      <c r="I65" s="15"/>
      <c r="J65" s="15"/>
      <c r="K65" s="15"/>
      <c r="L65" s="15"/>
      <c r="M65" s="14"/>
      <c r="N65" s="16"/>
      <c r="O65" s="16"/>
      <c r="P65" s="15"/>
      <c r="Q65" s="15"/>
      <c r="R65" s="15"/>
      <c r="S65" s="15"/>
      <c r="T65" s="16"/>
      <c r="U65" s="16"/>
      <c r="V65" s="15"/>
      <c r="W65" s="15"/>
      <c r="X65" s="15"/>
      <c r="Y65" s="18"/>
    </row>
    <row r="66" spans="1:25" s="1" customFormat="1" ht="12" x14ac:dyDescent="0.2">
      <c r="A66" s="20"/>
      <c r="B66" s="20"/>
      <c r="C66" s="20"/>
      <c r="D66" s="15"/>
      <c r="E66" s="15"/>
      <c r="F66" s="15"/>
      <c r="G66" s="15"/>
      <c r="H66" s="15"/>
      <c r="I66" s="15"/>
      <c r="J66" s="15"/>
      <c r="K66" s="14"/>
      <c r="L66" s="16"/>
      <c r="M66" s="14"/>
      <c r="N66" s="16"/>
      <c r="O66" s="16"/>
      <c r="P66" s="16"/>
      <c r="Q66" s="16"/>
      <c r="R66" s="15"/>
      <c r="S66" s="15"/>
      <c r="T66" s="15"/>
      <c r="U66" s="15"/>
      <c r="V66" s="15"/>
      <c r="W66" s="15"/>
      <c r="X66" s="15"/>
      <c r="Y66" s="18"/>
    </row>
    <row r="67" spans="1:25" s="1" customFormat="1" ht="12" x14ac:dyDescent="0.2">
      <c r="A67" s="20"/>
      <c r="B67" s="20"/>
      <c r="C67" s="20"/>
      <c r="D67" s="15"/>
      <c r="E67" s="15"/>
      <c r="F67" s="15"/>
      <c r="G67" s="15"/>
      <c r="H67" s="15"/>
      <c r="I67" s="15"/>
      <c r="J67" s="15"/>
      <c r="K67" s="14"/>
      <c r="L67" s="16"/>
      <c r="M67" s="14"/>
      <c r="N67" s="16"/>
      <c r="O67" s="16"/>
      <c r="P67" s="16"/>
      <c r="Q67" s="16"/>
      <c r="R67" s="15"/>
      <c r="S67" s="15"/>
      <c r="T67" s="15"/>
      <c r="U67" s="15"/>
      <c r="V67" s="15"/>
      <c r="W67" s="15"/>
      <c r="X67" s="15"/>
      <c r="Y67" s="18"/>
    </row>
    <row r="68" spans="1:25" s="1" customFormat="1" ht="12" x14ac:dyDescent="0.2">
      <c r="A68" s="20"/>
      <c r="B68" s="20"/>
      <c r="C68" s="20"/>
      <c r="D68" s="15"/>
      <c r="E68" s="15"/>
      <c r="F68" s="15"/>
      <c r="G68" s="15"/>
      <c r="H68" s="15"/>
      <c r="I68" s="15"/>
      <c r="J68" s="15"/>
      <c r="K68" s="14"/>
      <c r="L68" s="16"/>
      <c r="M68" s="14"/>
      <c r="N68" s="16"/>
      <c r="O68" s="16"/>
      <c r="P68" s="16"/>
      <c r="Q68" s="16"/>
      <c r="R68" s="15"/>
      <c r="S68" s="15"/>
      <c r="T68" s="15"/>
      <c r="U68" s="15"/>
      <c r="V68" s="15"/>
      <c r="W68" s="15"/>
      <c r="X68" s="15"/>
      <c r="Y68" s="18"/>
    </row>
    <row r="69" spans="1:25" s="1" customFormat="1" ht="12" x14ac:dyDescent="0.2">
      <c r="A69" s="20"/>
      <c r="B69" s="20"/>
      <c r="C69" s="20"/>
      <c r="D69" s="15"/>
      <c r="E69" s="15"/>
      <c r="F69" s="15"/>
      <c r="G69" s="15"/>
      <c r="H69" s="16"/>
      <c r="I69" s="15"/>
      <c r="J69" s="15"/>
      <c r="K69" s="15"/>
      <c r="L69" s="15"/>
      <c r="M69" s="15"/>
      <c r="N69" s="16"/>
      <c r="O69" s="16"/>
      <c r="P69" s="15"/>
      <c r="Q69" s="15"/>
      <c r="R69" s="16"/>
      <c r="S69" s="16"/>
      <c r="T69" s="15"/>
      <c r="U69" s="15"/>
      <c r="V69" s="15"/>
      <c r="W69" s="15"/>
      <c r="X69" s="15"/>
      <c r="Y69" s="18"/>
    </row>
    <row r="70" spans="1:25" s="1" customFormat="1" ht="12" x14ac:dyDescent="0.2">
      <c r="A70" s="20"/>
      <c r="B70" s="20"/>
      <c r="C70" s="20"/>
      <c r="D70" s="15"/>
      <c r="E70" s="15"/>
      <c r="F70" s="15"/>
      <c r="G70" s="15"/>
      <c r="H70" s="16"/>
      <c r="I70" s="15"/>
      <c r="J70" s="15"/>
      <c r="K70" s="15"/>
      <c r="L70" s="15"/>
      <c r="M70" s="15"/>
      <c r="N70" s="16"/>
      <c r="O70" s="16"/>
      <c r="P70" s="15"/>
      <c r="Q70" s="15"/>
      <c r="R70" s="16"/>
      <c r="S70" s="16"/>
      <c r="T70" s="15"/>
      <c r="U70" s="15"/>
      <c r="V70" s="15"/>
      <c r="W70" s="15"/>
      <c r="X70" s="15"/>
      <c r="Y70" s="18"/>
    </row>
    <row r="71" spans="1:25" s="1" customFormat="1" ht="12" x14ac:dyDescent="0.2">
      <c r="A71" s="20"/>
      <c r="B71" s="20"/>
      <c r="C71" s="20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8"/>
    </row>
    <row r="72" spans="1:25" s="1" customFormat="1" ht="11.25" x14ac:dyDescent="0.2">
      <c r="O72" s="248"/>
    </row>
    <row r="73" spans="1:25" s="1" customFormat="1" ht="11.25" x14ac:dyDescent="0.2">
      <c r="O73" s="248"/>
    </row>
    <row r="74" spans="1:25" s="1" customFormat="1" ht="11.25" x14ac:dyDescent="0.2">
      <c r="O74" s="248"/>
    </row>
    <row r="75" spans="1:25" s="1" customFormat="1" ht="11.25" x14ac:dyDescent="0.2">
      <c r="O75" s="248"/>
    </row>
    <row r="76" spans="1:25" s="1" customFormat="1" ht="11.25" x14ac:dyDescent="0.2">
      <c r="O76" s="248"/>
    </row>
    <row r="77" spans="1:25" s="1" customFormat="1" ht="11.25" x14ac:dyDescent="0.2">
      <c r="O77" s="248"/>
    </row>
    <row r="78" spans="1:25" s="1" customFormat="1" ht="11.25" x14ac:dyDescent="0.2">
      <c r="O78" s="248"/>
    </row>
  </sheetData>
  <mergeCells count="35">
    <mergeCell ref="Z15:AA17"/>
    <mergeCell ref="Y27:Y28"/>
    <mergeCell ref="Y33:Y34"/>
    <mergeCell ref="E29:E30"/>
    <mergeCell ref="I29:I30"/>
    <mergeCell ref="F31:F32"/>
    <mergeCell ref="J31:J32"/>
    <mergeCell ref="Y31:Y32"/>
    <mergeCell ref="O4:O5"/>
    <mergeCell ref="P4:Q4"/>
    <mergeCell ref="R4:S4"/>
    <mergeCell ref="T4:U4"/>
    <mergeCell ref="V51:V52"/>
    <mergeCell ref="O36:O37"/>
    <mergeCell ref="R31:S32"/>
    <mergeCell ref="T15:U17"/>
    <mergeCell ref="D11:Q12"/>
    <mergeCell ref="D42:D44"/>
    <mergeCell ref="D33:D34"/>
    <mergeCell ref="I33:I34"/>
    <mergeCell ref="M49:N50"/>
    <mergeCell ref="T49:U50"/>
    <mergeCell ref="M40:N41"/>
    <mergeCell ref="Y55:Y56"/>
    <mergeCell ref="P45:Q46"/>
    <mergeCell ref="Y45:Y46"/>
    <mergeCell ref="R47:S48"/>
    <mergeCell ref="Y47:Y48"/>
    <mergeCell ref="Y53:Y54"/>
    <mergeCell ref="Y40:Y41"/>
    <mergeCell ref="Y51:Y52"/>
    <mergeCell ref="Y35:Y37"/>
    <mergeCell ref="Y42:Y44"/>
    <mergeCell ref="P36:Q37"/>
    <mergeCell ref="T36:U37"/>
  </mergeCells>
  <pageMargins left="0.7" right="0.7" top="0.78740157499999996" bottom="0.78740157499999996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FE8F51681FC34DBEA83A6359BC0FDA" ma:contentTypeVersion="12" ma:contentTypeDescription="Ein neues Dokument erstellen." ma:contentTypeScope="" ma:versionID="5313120001c0bcfb8704990c3138444c">
  <xsd:schema xmlns:xsd="http://www.w3.org/2001/XMLSchema" xmlns:xs="http://www.w3.org/2001/XMLSchema" xmlns:p="http://schemas.microsoft.com/office/2006/metadata/properties" xmlns:ns2="7d2b0d85-b5c7-497a-a3fa-97bfd0504028" xmlns:ns3="afcc72a6-3d7c-4dad-a474-cc0cc17e61d7" targetNamespace="http://schemas.microsoft.com/office/2006/metadata/properties" ma:root="true" ma:fieldsID="b9b7ddb7a3b580fce0a77965c7027b59" ns2:_="" ns3:_="">
    <xsd:import namespace="7d2b0d85-b5c7-497a-a3fa-97bfd0504028"/>
    <xsd:import namespace="afcc72a6-3d7c-4dad-a474-cc0cc17e61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2b0d85-b5c7-497a-a3fa-97bfd05040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e6ada9a6-c5f4-4c95-86dc-a0a20b150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cc72a6-3d7c-4dad-a474-cc0cc17e61d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6ab55af-7323-4ea9-a86b-e313b159d12f}" ma:internalName="TaxCatchAll" ma:showField="CatchAllData" ma:web="afcc72a6-3d7c-4dad-a474-cc0cc17e61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cc72a6-3d7c-4dad-a474-cc0cc17e61d7" xsi:nil="true"/>
    <lcf76f155ced4ddcb4097134ff3c332f xmlns="7d2b0d85-b5c7-497a-a3fa-97bfd050402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49E0645-AF88-4C04-863F-6895C79A9D75}"/>
</file>

<file path=customXml/itemProps2.xml><?xml version="1.0" encoding="utf-8"?>
<ds:datastoreItem xmlns:ds="http://schemas.openxmlformats.org/officeDocument/2006/customXml" ds:itemID="{E4931224-483D-49F7-8644-DC3AC5AEA0B7}"/>
</file>

<file path=customXml/itemProps3.xml><?xml version="1.0" encoding="utf-8"?>
<ds:datastoreItem xmlns:ds="http://schemas.openxmlformats.org/officeDocument/2006/customXml" ds:itemID="{9AD1F149-ABE1-48AD-9F4C-59049C8C814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53</vt:i4>
      </vt:variant>
      <vt:variant>
        <vt:lpstr>Benannte Bereiche</vt:lpstr>
      </vt:variant>
      <vt:variant>
        <vt:i4>4</vt:i4>
      </vt:variant>
    </vt:vector>
  </HeadingPairs>
  <TitlesOfParts>
    <vt:vector size="57" baseType="lpstr">
      <vt:lpstr>Langzeitkalender</vt:lpstr>
      <vt:lpstr>Änderungsjournal</vt:lpstr>
      <vt:lpstr>Feld 2027</vt:lpstr>
      <vt:lpstr>Halle 2027</vt:lpstr>
      <vt:lpstr>Feld 2026</vt:lpstr>
      <vt:lpstr>Halle 2026</vt:lpstr>
      <vt:lpstr>Feld 2025</vt:lpstr>
      <vt:lpstr>Halle 2025</vt:lpstr>
      <vt:lpstr>Feld 2024</vt:lpstr>
      <vt:lpstr>Halle 2024</vt:lpstr>
      <vt:lpstr>Feld 2023</vt:lpstr>
      <vt:lpstr>Halle 2023</vt:lpstr>
      <vt:lpstr>Feld 2022</vt:lpstr>
      <vt:lpstr>Halle 2022</vt:lpstr>
      <vt:lpstr>Halle 2122</vt:lpstr>
      <vt:lpstr>Feld 2021</vt:lpstr>
      <vt:lpstr>Halle 2021</vt:lpstr>
      <vt:lpstr>Feld 2020</vt:lpstr>
      <vt:lpstr>Halle 1920</vt:lpstr>
      <vt:lpstr>Feld 2019</vt:lpstr>
      <vt:lpstr>Halle 1819</vt:lpstr>
      <vt:lpstr>Feld 2018</vt:lpstr>
      <vt:lpstr>Halle 1718</vt:lpstr>
      <vt:lpstr>Feld 2017</vt:lpstr>
      <vt:lpstr>Halle 1617</vt:lpstr>
      <vt:lpstr>Feld 16</vt:lpstr>
      <vt:lpstr>Halle 1516</vt:lpstr>
      <vt:lpstr>Feld 15</vt:lpstr>
      <vt:lpstr>Halle1415</vt:lpstr>
      <vt:lpstr>Feld 14</vt:lpstr>
      <vt:lpstr>Halle 1314</vt:lpstr>
      <vt:lpstr>Feld 13</vt:lpstr>
      <vt:lpstr>Halle 1213</vt:lpstr>
      <vt:lpstr>Feld 12</vt:lpstr>
      <vt:lpstr>Halle1112</vt:lpstr>
      <vt:lpstr>Feld 11</vt:lpstr>
      <vt:lpstr>Halle1011</vt:lpstr>
      <vt:lpstr>Feld 10</vt:lpstr>
      <vt:lpstr>Halle0910</vt:lpstr>
      <vt:lpstr>Feld 09</vt:lpstr>
      <vt:lpstr>Halle 0809</vt:lpstr>
      <vt:lpstr>Feld 08</vt:lpstr>
      <vt:lpstr>Halle 0708</vt:lpstr>
      <vt:lpstr>Feld 07</vt:lpstr>
      <vt:lpstr>Halle 0607</vt:lpstr>
      <vt:lpstr>Feld 06</vt:lpstr>
      <vt:lpstr>Halle 0506</vt:lpstr>
      <vt:lpstr>Feld 2005</vt:lpstr>
      <vt:lpstr>Halle 04 05</vt:lpstr>
      <vt:lpstr>Halle 0304</vt:lpstr>
      <vt:lpstr>Feld 2003</vt:lpstr>
      <vt:lpstr>Feld 2002</vt:lpstr>
      <vt:lpstr>Halle 0102</vt:lpstr>
      <vt:lpstr>'Feld 13'!Druckbereich</vt:lpstr>
      <vt:lpstr>'Halle 1213'!Druckbereich</vt:lpstr>
      <vt:lpstr>'Halle 1314'!Druckbereich</vt:lpstr>
      <vt:lpstr>Halle1011!Druckbereich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Fdl Ludwigsburg</dc:creator>
  <cp:lastModifiedBy>Niemann, Olaf (050)</cp:lastModifiedBy>
  <cp:lastPrinted>2023-03-31T14:19:40Z</cp:lastPrinted>
  <dcterms:created xsi:type="dcterms:W3CDTF">1998-11-19T14:54:23Z</dcterms:created>
  <dcterms:modified xsi:type="dcterms:W3CDTF">2026-04-02T14:55:53Z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4dbb1d-991d-4bbd-aad5-33bac1d8ffaf_Enabled">
    <vt:lpwstr>true</vt:lpwstr>
  </property>
  <property fmtid="{D5CDD505-2E9C-101B-9397-08002B2CF9AE}" pid="3" name="MSIP_Label_924dbb1d-991d-4bbd-aad5-33bac1d8ffaf_SetDate">
    <vt:lpwstr>2024-02-01T05:24:51Z</vt:lpwstr>
  </property>
  <property fmtid="{D5CDD505-2E9C-101B-9397-08002B2CF9AE}" pid="4" name="MSIP_Label_924dbb1d-991d-4bbd-aad5-33bac1d8ffaf_Method">
    <vt:lpwstr>Standard</vt:lpwstr>
  </property>
  <property fmtid="{D5CDD505-2E9C-101B-9397-08002B2CF9AE}" pid="5" name="MSIP_Label_924dbb1d-991d-4bbd-aad5-33bac1d8ffaf_Name">
    <vt:lpwstr>924dbb1d-991d-4bbd-aad5-33bac1d8ffaf</vt:lpwstr>
  </property>
  <property fmtid="{D5CDD505-2E9C-101B-9397-08002B2CF9AE}" pid="6" name="MSIP_Label_924dbb1d-991d-4bbd-aad5-33bac1d8ffaf_SiteId">
    <vt:lpwstr>9652d7c2-1ccf-4940-8151-4a92bd474ed0</vt:lpwstr>
  </property>
  <property fmtid="{D5CDD505-2E9C-101B-9397-08002B2CF9AE}" pid="7" name="MSIP_Label_924dbb1d-991d-4bbd-aad5-33bac1d8ffaf_ActionId">
    <vt:lpwstr>0d2bd29a-d126-4cea-bcf5-ddb63f3a55b7</vt:lpwstr>
  </property>
  <property fmtid="{D5CDD505-2E9C-101B-9397-08002B2CF9AE}" pid="8" name="MSIP_Label_924dbb1d-991d-4bbd-aad5-33bac1d8ffaf_ContentBits">
    <vt:lpwstr>0</vt:lpwstr>
  </property>
  <property fmtid="{D5CDD505-2E9C-101B-9397-08002B2CF9AE}" pid="9" name="ContentTypeId">
    <vt:lpwstr>0x010100B5FE8F51681FC34DBEA83A6359BC0FDA</vt:lpwstr>
  </property>
</Properties>
</file>